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420" windowWidth="19815" windowHeight="6885"/>
  </bookViews>
  <sheets>
    <sheet name="MARZO 2023" sheetId="1" r:id="rId1"/>
  </sheets>
  <externalReferences>
    <externalReference r:id="rId2"/>
  </externalReferences>
  <definedNames>
    <definedName name="_xlnm._FilterDatabase" localSheetId="0" hidden="1">'MARZO 2023'!$A$12:$I$129</definedName>
    <definedName name="_xlnm.Print_Area" localSheetId="0">'MARZO 2023'!$A$1:$I$137</definedName>
    <definedName name="_xlnm.Print_Titles" localSheetId="0">'MARZO 2023'!$1:$12</definedName>
  </definedNames>
  <calcPr calcId="124519"/>
</workbook>
</file>

<file path=xl/calcChain.xml><?xml version="1.0" encoding="utf-8"?>
<calcChain xmlns="http://schemas.openxmlformats.org/spreadsheetml/2006/main">
  <c r="F128" i="1"/>
  <c r="H127"/>
  <c r="H126"/>
  <c r="H125"/>
  <c r="H124"/>
  <c r="H123"/>
  <c r="H122"/>
  <c r="H121"/>
  <c r="H120"/>
  <c r="H119"/>
  <c r="H118"/>
  <c r="H117"/>
  <c r="H116"/>
  <c r="H115"/>
  <c r="H114"/>
  <c r="H113"/>
  <c r="C113"/>
  <c r="H112"/>
  <c r="H111"/>
  <c r="H110"/>
  <c r="H109"/>
  <c r="C109"/>
  <c r="H108"/>
  <c r="H107"/>
  <c r="H106"/>
  <c r="H105"/>
  <c r="H104"/>
  <c r="H103"/>
  <c r="H102"/>
  <c r="H101"/>
  <c r="H100"/>
  <c r="H99"/>
  <c r="H98"/>
  <c r="C98"/>
  <c r="H97"/>
  <c r="H96"/>
  <c r="H95"/>
  <c r="H94"/>
  <c r="H93"/>
  <c r="H92"/>
  <c r="C92"/>
  <c r="H91"/>
  <c r="H90"/>
  <c r="H89"/>
  <c r="H88"/>
  <c r="C88"/>
  <c r="H87"/>
  <c r="H86"/>
  <c r="C86"/>
  <c r="H85"/>
  <c r="H84"/>
  <c r="H83"/>
  <c r="H82"/>
  <c r="H81"/>
  <c r="H80"/>
  <c r="H79"/>
  <c r="H78"/>
  <c r="H77"/>
  <c r="H76"/>
  <c r="H75"/>
  <c r="H74"/>
  <c r="H73"/>
  <c r="H72"/>
  <c r="H71"/>
  <c r="H70"/>
  <c r="H69"/>
  <c r="H68"/>
  <c r="H67"/>
  <c r="H66"/>
  <c r="H65"/>
  <c r="H64"/>
  <c r="H63"/>
  <c r="H62"/>
  <c r="H61"/>
  <c r="H60"/>
  <c r="H59"/>
  <c r="H58"/>
  <c r="H57"/>
  <c r="H56"/>
  <c r="C56"/>
  <c r="H55"/>
  <c r="C55"/>
  <c r="H54"/>
  <c r="H53"/>
  <c r="C53"/>
  <c r="H52"/>
  <c r="H51"/>
  <c r="H50"/>
  <c r="H49"/>
  <c r="H48"/>
  <c r="H47"/>
  <c r="H46"/>
  <c r="H45"/>
  <c r="H44"/>
  <c r="H43"/>
  <c r="H42"/>
  <c r="H41"/>
  <c r="H40"/>
  <c r="H39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8" s="1"/>
</calcChain>
</file>

<file path=xl/sharedStrings.xml><?xml version="1.0" encoding="utf-8"?>
<sst xmlns="http://schemas.openxmlformats.org/spreadsheetml/2006/main" count="532" uniqueCount="265">
  <si>
    <t xml:space="preserve">INSTITUTO DE DESARROLLO Y CREDITO COOPERATIVO </t>
  </si>
  <si>
    <t xml:space="preserve">CUENTAS POR PAGAR  </t>
  </si>
  <si>
    <t>VALORES (RD$)</t>
  </si>
  <si>
    <t>RNC</t>
  </si>
  <si>
    <t xml:space="preserve">SUPLIDOR </t>
  </si>
  <si>
    <t>CONCEPTO</t>
  </si>
  <si>
    <t xml:space="preserve"> FACTURA NO.</t>
  </si>
  <si>
    <t>FECHA FACTURA</t>
  </si>
  <si>
    <t>MONTO FACTURADO</t>
  </si>
  <si>
    <t>PAGADO A LA FECHA</t>
  </si>
  <si>
    <t>MONTO PENDIENTE</t>
  </si>
  <si>
    <t>ESTADO</t>
  </si>
  <si>
    <t>1-30-72272-2</t>
  </si>
  <si>
    <t>ABEL MUEBLES</t>
  </si>
  <si>
    <t>EQUIPO DE OFICINA</t>
  </si>
  <si>
    <t>P010010011502236526</t>
  </si>
  <si>
    <t>VENCIDO</t>
  </si>
  <si>
    <t>056-0008769-5</t>
  </si>
  <si>
    <t>ABRAHAN ABUKARMA CABRERA</t>
  </si>
  <si>
    <t>ALQUILER SAN FRANCISCO</t>
  </si>
  <si>
    <t>OCT, NOV Y DIC 2022</t>
  </si>
  <si>
    <t>ACTUALIDADES V D SRL</t>
  </si>
  <si>
    <t xml:space="preserve">ADQUISICION ELECTRODOMESRICOS </t>
  </si>
  <si>
    <t>B1500001267</t>
  </si>
  <si>
    <t>AGUA PLANETA AZUL, S.A.</t>
  </si>
  <si>
    <t>COMPRA FARDO AGUA</t>
  </si>
  <si>
    <t>B1500147085</t>
  </si>
  <si>
    <t>B1500148131</t>
  </si>
  <si>
    <t>B1500147642</t>
  </si>
  <si>
    <t>COMPRA 49 BOTELLON DE AGUA</t>
  </si>
  <si>
    <t>B1500148188</t>
  </si>
  <si>
    <t>COMPRA 43 BOTELLON DE AGUA</t>
  </si>
  <si>
    <t>B1500147938</t>
  </si>
  <si>
    <t>COMPRA 34 BOTELLON DE AGUA</t>
  </si>
  <si>
    <t>B1500147806</t>
  </si>
  <si>
    <t>COMPRA 44 BOTELLON DE AGUA</t>
  </si>
  <si>
    <t>B1500147424</t>
  </si>
  <si>
    <t>COMPRA 35 BOTELLON DE AGUA</t>
  </si>
  <si>
    <t>B1500153425</t>
  </si>
  <si>
    <t>COMPRA 30 BOTELLON DE AGUA</t>
  </si>
  <si>
    <t>B1500149265</t>
  </si>
  <si>
    <t>COMPRA 45 BOTELLON DE AGUA</t>
  </si>
  <si>
    <t>B1500149701</t>
  </si>
  <si>
    <t>COMPRA 32 BOTELLON DE AGUA</t>
  </si>
  <si>
    <t>B1500149434</t>
  </si>
  <si>
    <t>B1500148503</t>
  </si>
  <si>
    <t>COMPRA 33 BOTELLON DE AGUA</t>
  </si>
  <si>
    <t>B1500148410</t>
  </si>
  <si>
    <t>COMPRA 52 BOTELLON DE AGUA</t>
  </si>
  <si>
    <t>B1500147142</t>
  </si>
  <si>
    <t>COMPRA 41 BOTELLON DE AGUA</t>
  </si>
  <si>
    <t>B1500139533</t>
  </si>
  <si>
    <t>COMPRA 31 BOTELLON DE AGUA</t>
  </si>
  <si>
    <t>B1500148923</t>
  </si>
  <si>
    <t>COMPRA 36 BOTELLON DE AGUA</t>
  </si>
  <si>
    <t>B1500149968</t>
  </si>
  <si>
    <t>COMPRA 22 BOTELLON DE AGUA</t>
  </si>
  <si>
    <t>B1500154735</t>
  </si>
  <si>
    <t>COMPRA 25 BOTELLON DE AGUA</t>
  </si>
  <si>
    <t>B1500157398</t>
  </si>
  <si>
    <t>COMPRA 40 BOTELLON DE AGUA</t>
  </si>
  <si>
    <t>B1500156731</t>
  </si>
  <si>
    <t>B1500157699</t>
  </si>
  <si>
    <t>B1500157989</t>
  </si>
  <si>
    <t>1-30-46587-8</t>
  </si>
  <si>
    <t>ALIADOS C&amp;T</t>
  </si>
  <si>
    <t>IMPRESIÓN DE REVISTA</t>
  </si>
  <si>
    <t>A010020011500000232</t>
  </si>
  <si>
    <t>1-31-71651-2</t>
  </si>
  <si>
    <t>ANA JULIA- DANALI, SRL</t>
  </si>
  <si>
    <t>COMIDAS Y BEBIDAS</t>
  </si>
  <si>
    <t>B1500000175</t>
  </si>
  <si>
    <t>ANA JULIA LIRIANO- D ANALI, SRL</t>
  </si>
  <si>
    <t>B1500000171</t>
  </si>
  <si>
    <t>Auto Servicio Automotriz Inteligente RD, Auto Sai RD SRL</t>
  </si>
  <si>
    <t>MANTENIMIENTO DE AUTOS</t>
  </si>
  <si>
    <t>B1500000688</t>
  </si>
  <si>
    <t>B1500000689</t>
  </si>
  <si>
    <t>B1500000690</t>
  </si>
  <si>
    <t>B1500000691</t>
  </si>
  <si>
    <t>B1500000692</t>
  </si>
  <si>
    <t>B1500000693</t>
  </si>
  <si>
    <t>B1500000694</t>
  </si>
  <si>
    <t>B1500000695</t>
  </si>
  <si>
    <t>B1500000696</t>
  </si>
  <si>
    <t>4-02-00236-3</t>
  </si>
  <si>
    <t>AYUNTAMIENTO DEL MUNICIPIO DE SANTIAGO</t>
  </si>
  <si>
    <t xml:space="preserve">SERVICIO DE ASEO MUNICIPAL  </t>
  </si>
  <si>
    <t>B1500004887</t>
  </si>
  <si>
    <t>4-02-00236-4</t>
  </si>
  <si>
    <t>AYUNTAMIENTO DE SANTIAGO</t>
  </si>
  <si>
    <t>VARIAS</t>
  </si>
  <si>
    <t>N/D</t>
  </si>
  <si>
    <t>1-30-22869-8</t>
  </si>
  <si>
    <t>COMPU-OFFICE DOMINICANA. SRL.</t>
  </si>
  <si>
    <t>A010010011500003189</t>
  </si>
  <si>
    <t xml:space="preserve">CONSTRUCCIONES FALCAL </t>
  </si>
  <si>
    <t xml:space="preserve">MANTENIMIENTO Y REP. OFICINAS </t>
  </si>
  <si>
    <t>B1500000002</t>
  </si>
  <si>
    <t>4-01-04703-9</t>
  </si>
  <si>
    <t>COOPMARENA</t>
  </si>
  <si>
    <t>6298/2015</t>
  </si>
  <si>
    <t>6623/2015</t>
  </si>
  <si>
    <t>CORPORACION DEL ACUEDUCTO Y ALCANTARILLADO DE SANTO DOMINGO</t>
  </si>
  <si>
    <t xml:space="preserve">AGUA </t>
  </si>
  <si>
    <t>B1500112868</t>
  </si>
  <si>
    <t>B1500112986</t>
  </si>
  <si>
    <t>CORPORACION ESTATAL DE RADIO Y TELEVISION (CERTV)</t>
  </si>
  <si>
    <t xml:space="preserve">10% PRESUPUESTO DE PUBLICIDAD </t>
  </si>
  <si>
    <t>B1500007356</t>
  </si>
  <si>
    <t>EDENORTE DOMINICANA S A</t>
  </si>
  <si>
    <t xml:space="preserve">ENERGIA ELECTRICA </t>
  </si>
  <si>
    <t>B1500343555</t>
  </si>
  <si>
    <t>B1500343641</t>
  </si>
  <si>
    <t>B1500345041</t>
  </si>
  <si>
    <t>1-01-01433-4</t>
  </si>
  <si>
    <t>EDITORA LISTÍN DIARIO</t>
  </si>
  <si>
    <t>PUBLICACION EN EL PERIODICO</t>
  </si>
  <si>
    <t>A020010021500012600</t>
  </si>
  <si>
    <t>1-01-01433-5</t>
  </si>
  <si>
    <t xml:space="preserve">RENOVACION ANUAL </t>
  </si>
  <si>
    <t>B1500008014</t>
  </si>
  <si>
    <t>010-0067415-8</t>
  </si>
  <si>
    <t>ELECTROMOR NM, SRL</t>
  </si>
  <si>
    <t xml:space="preserve">ALQUILER AZUA </t>
  </si>
  <si>
    <t>DICIEMBRE, 2022</t>
  </si>
  <si>
    <t xml:space="preserve">EMOTIONS BY HODELPA </t>
  </si>
  <si>
    <t>HOSPEDAJE</t>
  </si>
  <si>
    <t>B1500000069</t>
  </si>
  <si>
    <t xml:space="preserve">ALIMENTOS Y EQUIPOS AUDIOVISUALES </t>
  </si>
  <si>
    <t>B1500000070</t>
  </si>
  <si>
    <t>1-18-01131-1</t>
  </si>
  <si>
    <t>ESTACIÓN DE SERVICIOS TEXACO FERNÁNDEZ C.</t>
  </si>
  <si>
    <t>CONSUMO DE COMBUSTIBLE</t>
  </si>
  <si>
    <t>A010010011500003954</t>
  </si>
  <si>
    <t>A01001001150001806</t>
  </si>
  <si>
    <t>A010010011500003957</t>
  </si>
  <si>
    <t>A010010011500002061</t>
  </si>
  <si>
    <t>A010010011500001869</t>
  </si>
  <si>
    <t>A010010011500002208</t>
  </si>
  <si>
    <t>A01001001150002273</t>
  </si>
  <si>
    <t>1-18-01130-1</t>
  </si>
  <si>
    <t>A01001001150002244</t>
  </si>
  <si>
    <t>A010010011500002077</t>
  </si>
  <si>
    <t>A01001001150001846</t>
  </si>
  <si>
    <t>A010010011500001642</t>
  </si>
  <si>
    <t>1-30-45203-2</t>
  </si>
  <si>
    <t>F&amp;G OFFICE SOLUTION S.R.L</t>
  </si>
  <si>
    <t>A010010011500003204</t>
  </si>
  <si>
    <t>A010010011500003171</t>
  </si>
  <si>
    <t>A010010011500003139</t>
  </si>
  <si>
    <t>A010010011500002505</t>
  </si>
  <si>
    <t>A010010011500003142</t>
  </si>
  <si>
    <t>A010010011500003140</t>
  </si>
  <si>
    <t>A010010011500003126</t>
  </si>
  <si>
    <t>1-30-97532-9</t>
  </si>
  <si>
    <t>FORDELINK,SRL.</t>
  </si>
  <si>
    <t>A010010011500000006</t>
  </si>
  <si>
    <t xml:space="preserve">GTG INDUSTRIAL, SRL </t>
  </si>
  <si>
    <t>MATERIALES DE LIMPIEZA</t>
  </si>
  <si>
    <t>B1500003164</t>
  </si>
  <si>
    <t xml:space="preserve">001-0036697-0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</si>
  <si>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HECTOR MANUEL POL GONZALEZ</t>
  </si>
  <si>
    <t>B1500000001</t>
  </si>
  <si>
    <t>HUMANO SEGUROS S A</t>
  </si>
  <si>
    <t xml:space="preserve">SEGURO DE PERSONAS </t>
  </si>
  <si>
    <t>B1500027084</t>
  </si>
  <si>
    <t xml:space="preserve">INVERSIONES REYES HERNANDEZ </t>
  </si>
  <si>
    <t xml:space="preserve">SERVICIO REPARACION AIRES </t>
  </si>
  <si>
    <t>B1500000102</t>
  </si>
  <si>
    <t>1-31-43017-1</t>
  </si>
  <si>
    <t>JARDÍN FLORISTERÍA CORAZÓN SRL</t>
  </si>
  <si>
    <t>0-01-0086937-1</t>
  </si>
  <si>
    <t>JOSEFINA ALMEIDA</t>
  </si>
  <si>
    <t>8/17 A 9/20</t>
  </si>
  <si>
    <t>Libreria y Papeleria RA &amp; MI Soluciones Educativas, SRL</t>
  </si>
  <si>
    <t>MOBILIARIO DE OFICINA</t>
  </si>
  <si>
    <t>B1500000216</t>
  </si>
  <si>
    <t>Luyens Comercial, SRL</t>
  </si>
  <si>
    <t xml:space="preserve">CAPACITACION </t>
  </si>
  <si>
    <t>B1500001075</t>
  </si>
  <si>
    <t>001-0647719-3</t>
  </si>
  <si>
    <t>LYDIA GUZMÁN PINALES</t>
  </si>
  <si>
    <t>SERVICIOS NOTARIALES</t>
  </si>
  <si>
    <t>N/A</t>
  </si>
  <si>
    <t>1-31-29151-1</t>
  </si>
  <si>
    <t>MARCOS COMIDA EMPRESARIAL</t>
  </si>
  <si>
    <t>ALMUELZO Y AQLUILER</t>
  </si>
  <si>
    <t>A010010011500000030</t>
  </si>
  <si>
    <t>A010010011500000041</t>
  </si>
  <si>
    <t>001-0111229-0</t>
  </si>
  <si>
    <t>NELSON SOLUCIONES</t>
  </si>
  <si>
    <t>A010010011500000060</t>
  </si>
  <si>
    <t>1-02-32209-2</t>
  </si>
  <si>
    <t>NUEVA EDITORA LA INFORMACION</t>
  </si>
  <si>
    <t>PUBLICIDAD</t>
  </si>
  <si>
    <t>A010010021500001194</t>
  </si>
  <si>
    <t>A010010021500001088</t>
  </si>
  <si>
    <t>A010010021500000989</t>
  </si>
  <si>
    <t>1-01-89393-1</t>
  </si>
  <si>
    <t>OFFITEX, SRL</t>
  </si>
  <si>
    <t>A010010011500010932</t>
  </si>
  <si>
    <t>MATERIALES DE OFICINA</t>
  </si>
  <si>
    <t>A010010011500011007</t>
  </si>
  <si>
    <t>A010010011500011400</t>
  </si>
  <si>
    <t>A010010011500011499</t>
  </si>
  <si>
    <t>A010010011500011672</t>
  </si>
  <si>
    <t>RAMON ANTONIO RODRIGUEZ</t>
  </si>
  <si>
    <t xml:space="preserve">ALQUILER DE COTUI </t>
  </si>
  <si>
    <t>B1500000009</t>
  </si>
  <si>
    <t xml:space="preserve">ACTIVO </t>
  </si>
  <si>
    <t xml:space="preserve">RONNY PUBLICIDAD, SRL </t>
  </si>
  <si>
    <t xml:space="preserve">SERVICIO DE FOTOGRAFIA </t>
  </si>
  <si>
    <t>B1500000119</t>
  </si>
  <si>
    <t>1-30-77360-2</t>
  </si>
  <si>
    <t>REPUESTOS LOS PICHOS</t>
  </si>
  <si>
    <t>A010010011500001033</t>
  </si>
  <si>
    <t>1-24-01835-8</t>
  </si>
  <si>
    <t>SAES SRL</t>
  </si>
  <si>
    <t>REPARACION Y MANTENIMIENTO</t>
  </si>
  <si>
    <t>A010010011500001799</t>
  </si>
  <si>
    <t>A010010011500001800</t>
  </si>
  <si>
    <t>A010010011500001804</t>
  </si>
  <si>
    <t>A010010011500001834</t>
  </si>
  <si>
    <t>A010010011500001870</t>
  </si>
  <si>
    <t>4-24-00269-1</t>
  </si>
  <si>
    <t>SOCIEDAD DOM. DE ABOGADO SIGLO XXI</t>
  </si>
  <si>
    <t>INSCRIPCION DE FUNCIONARIOS</t>
  </si>
  <si>
    <t>A010010011500000419</t>
  </si>
  <si>
    <t>1-30-80334-1</t>
  </si>
  <si>
    <t>SOLUDIVER, SRL</t>
  </si>
  <si>
    <t>SELLO PRETINTADO</t>
  </si>
  <si>
    <t>A010010011500001814</t>
  </si>
  <si>
    <t>COMPRA DE TONER</t>
  </si>
  <si>
    <t>A010010011500001931</t>
  </si>
  <si>
    <t>CAMARA Y GRAVADORA</t>
  </si>
  <si>
    <t>A010010011500002027</t>
  </si>
  <si>
    <t>Trs Excelentech, SRL</t>
  </si>
  <si>
    <t>CONSULTORIA</t>
  </si>
  <si>
    <t>1-30-04306-1</t>
  </si>
  <si>
    <t>THE OFFICE WATER HOUSE</t>
  </si>
  <si>
    <t>COMPRA ARTICULOS OFICINA</t>
  </si>
  <si>
    <t>A010010011500001269</t>
  </si>
  <si>
    <t>A010010011500001261</t>
  </si>
  <si>
    <t>001-11329-21-5</t>
  </si>
  <si>
    <t>TRIGENIO -RUBÉN CRUZ</t>
  </si>
  <si>
    <t>IMPRESION DE BROCHURE</t>
  </si>
  <si>
    <t>A010010011500000288</t>
  </si>
  <si>
    <t>TRIGENIO- RUBÉN CRUZ</t>
  </si>
  <si>
    <t>EJEMPLARES DE BROCHURE</t>
  </si>
  <si>
    <t>A010010011500000287</t>
  </si>
  <si>
    <t>001-1132921-5</t>
  </si>
  <si>
    <t>DISENO DE AGENDA</t>
  </si>
  <si>
    <t>A010010011500000286</t>
  </si>
  <si>
    <t>V Energy, SA</t>
  </si>
  <si>
    <t xml:space="preserve">TICKETS DE COMBUSTIBLE </t>
  </si>
  <si>
    <t>B1500204549</t>
  </si>
  <si>
    <t>YOHNNY WASCAR PIÑA GARCIA</t>
  </si>
  <si>
    <t xml:space="preserve">ALQUILER SAN JUAN </t>
  </si>
  <si>
    <t>ENERO A MARZO 2023</t>
  </si>
  <si>
    <t>TOTAL GENERAL</t>
  </si>
  <si>
    <t xml:space="preserve">                                                                                                             </t>
  </si>
  <si>
    <r>
      <t xml:space="preserve">Nota: </t>
    </r>
    <r>
      <rPr>
        <sz val="14"/>
        <color indexed="8"/>
        <rFont val="Calibri"/>
        <family val="2"/>
      </rPr>
      <t xml:space="preserve">Este reporte de Cuentas Por Pagar esta soportado, solo con los expedientes que posee las facturas ya emitidas y entregadas al Departamento de Contabilidad. </t>
    </r>
  </si>
  <si>
    <t>Licda. Maria del Carmen Rojas</t>
  </si>
  <si>
    <t xml:space="preserve">Directora Financiera 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</si>
</sst>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rgb="FF000000"/>
      <name val="Calibri"/>
      <family val="2"/>
    </font>
    <font>
      <b/>
      <sz val="14"/>
      <name val="Calibri"/>
      <family val="2"/>
    </font>
    <font>
      <sz val="14"/>
      <color indexed="8"/>
      <name val="Calibri"/>
      <family val="2"/>
    </font>
    <font>
      <b/>
      <sz val="11"/>
      <color rgb="FFFF000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3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3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 wrapText="1"/>
    </xf>
    <xf numFmtId="0" fontId="4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14" fontId="5" fillId="0" borderId="0" xfId="0" applyNumberFormat="1" applyFont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0" fontId="6" fillId="2" borderId="1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vertical="center"/>
    </xf>
    <xf numFmtId="0" fontId="8" fillId="2" borderId="2" xfId="0" applyFont="1" applyFill="1" applyBorder="1" applyAlignment="1">
      <alignment horizontal="left" vertical="center"/>
    </xf>
    <xf numFmtId="14" fontId="6" fillId="2" borderId="2" xfId="0" applyNumberFormat="1" applyFont="1" applyFill="1" applyBorder="1" applyAlignment="1">
      <alignment vertical="center"/>
    </xf>
    <xf numFmtId="43" fontId="6" fillId="2" borderId="2" xfId="1" applyFont="1" applyFill="1" applyBorder="1" applyAlignment="1">
      <alignment vertical="center"/>
    </xf>
    <xf numFmtId="43" fontId="6" fillId="2" borderId="2" xfId="1" applyFont="1" applyFill="1" applyBorder="1" applyAlignment="1">
      <alignment horizontal="center" vertical="center"/>
    </xf>
    <xf numFmtId="43" fontId="8" fillId="2" borderId="1" xfId="1" applyFont="1" applyFill="1" applyBorder="1" applyAlignment="1">
      <alignment horizontal="right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vertical="center"/>
    </xf>
    <xf numFmtId="0" fontId="8" fillId="2" borderId="1" xfId="0" applyFont="1" applyFill="1" applyBorder="1" applyAlignment="1">
      <alignment horizontal="left" vertical="center"/>
    </xf>
    <xf numFmtId="14" fontId="6" fillId="2" borderId="1" xfId="0" applyNumberFormat="1" applyFont="1" applyFill="1" applyBorder="1" applyAlignment="1">
      <alignment horizontal="right" vertical="center"/>
    </xf>
    <xf numFmtId="43" fontId="6" fillId="2" borderId="1" xfId="1" applyFont="1" applyFill="1" applyBorder="1" applyAlignment="1">
      <alignment vertical="center"/>
    </xf>
    <xf numFmtId="43" fontId="6" fillId="2" borderId="1" xfId="1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14" fontId="6" fillId="2" borderId="1" xfId="0" applyNumberFormat="1" applyFont="1" applyFill="1" applyBorder="1" applyAlignment="1">
      <alignment vertical="center"/>
    </xf>
    <xf numFmtId="0" fontId="6" fillId="2" borderId="1" xfId="0" applyFont="1" applyFill="1" applyBorder="1" applyAlignment="1">
      <alignment vertical="center" wrapText="1"/>
    </xf>
    <xf numFmtId="0" fontId="9" fillId="3" borderId="1" xfId="0" applyFont="1" applyFill="1" applyBorder="1" applyAlignment="1"/>
    <xf numFmtId="0" fontId="10" fillId="3" borderId="1" xfId="0" applyFont="1" applyFill="1" applyBorder="1" applyAlignment="1"/>
    <xf numFmtId="14" fontId="9" fillId="3" borderId="1" xfId="0" applyNumberFormat="1" applyFont="1" applyFill="1" applyBorder="1" applyAlignment="1"/>
    <xf numFmtId="4" fontId="9" fillId="3" borderId="1" xfId="0" applyNumberFormat="1" applyFont="1" applyFill="1" applyBorder="1" applyAlignment="1"/>
    <xf numFmtId="0" fontId="6" fillId="2" borderId="1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center" wrapText="1"/>
    </xf>
    <xf numFmtId="0" fontId="6" fillId="2" borderId="4" xfId="0" applyFont="1" applyFill="1" applyBorder="1" applyAlignment="1">
      <alignment horizontal="center" wrapText="1"/>
    </xf>
    <xf numFmtId="0" fontId="6" fillId="2" borderId="2" xfId="0" applyFont="1" applyFill="1" applyBorder="1" applyAlignment="1">
      <alignment horizontal="center" wrapText="1"/>
    </xf>
    <xf numFmtId="43" fontId="6" fillId="2" borderId="5" xfId="1" applyFont="1" applyFill="1" applyBorder="1" applyAlignment="1"/>
    <xf numFmtId="43" fontId="6" fillId="2" borderId="2" xfId="1" applyFont="1" applyFill="1" applyBorder="1" applyAlignment="1">
      <alignment horizontal="center"/>
    </xf>
    <xf numFmtId="43" fontId="6" fillId="2" borderId="5" xfId="0" applyNumberFormat="1" applyFont="1" applyFill="1" applyBorder="1" applyAlignment="1"/>
    <xf numFmtId="0" fontId="6" fillId="2" borderId="1" xfId="0" applyFont="1" applyFill="1" applyBorder="1" applyAlignment="1">
      <alignment horizontal="center"/>
    </xf>
    <xf numFmtId="43" fontId="2" fillId="2" borderId="0" xfId="0" applyNumberFormat="1" applyFont="1" applyFill="1" applyAlignment="1">
      <alignment horizontal="center" wrapText="1"/>
    </xf>
    <xf numFmtId="0" fontId="2" fillId="2" borderId="0" xfId="0" applyFont="1" applyFill="1" applyAlignment="1">
      <alignment horizontal="center" wrapText="1"/>
    </xf>
    <xf numFmtId="0" fontId="2" fillId="2" borderId="0" xfId="0" applyFont="1" applyFill="1" applyAlignment="1">
      <alignment horizontal="left" wrapText="1"/>
    </xf>
    <xf numFmtId="0" fontId="2" fillId="2" borderId="0" xfId="0" applyFont="1" applyFill="1"/>
    <xf numFmtId="0" fontId="2" fillId="2" borderId="0" xfId="0" applyFont="1" applyFill="1" applyAlignment="1">
      <alignment wrapText="1"/>
    </xf>
    <xf numFmtId="43" fontId="2" fillId="2" borderId="0" xfId="1" applyFont="1" applyFill="1"/>
    <xf numFmtId="0" fontId="6" fillId="4" borderId="0" xfId="0" applyFont="1" applyFill="1" applyAlignment="1">
      <alignment horizontal="left" vertical="center" wrapText="1"/>
    </xf>
    <xf numFmtId="0" fontId="2" fillId="0" borderId="0" xfId="0" applyFont="1" applyAlignment="1">
      <alignment wrapText="1"/>
    </xf>
    <xf numFmtId="43" fontId="2" fillId="0" borderId="0" xfId="1" applyFont="1"/>
    <xf numFmtId="0" fontId="9" fillId="0" borderId="0" xfId="0" applyFont="1" applyAlignment="1">
      <alignment vertical="top" wrapText="1"/>
    </xf>
    <xf numFmtId="0" fontId="9" fillId="0" borderId="0" xfId="0" applyFont="1" applyAlignment="1">
      <alignment horizontal="left" vertical="top" wrapText="1"/>
    </xf>
    <xf numFmtId="0" fontId="2" fillId="0" borderId="0" xfId="0" applyFont="1" applyAlignment="1">
      <alignment vertical="top" wrapText="1"/>
    </xf>
    <xf numFmtId="0" fontId="6" fillId="0" borderId="0" xfId="0" applyFont="1"/>
    <xf numFmtId="0" fontId="2" fillId="0" borderId="0" xfId="0" applyFont="1" applyAlignment="1">
      <alignment horizontal="left" vertical="top" wrapText="1"/>
    </xf>
    <xf numFmtId="0" fontId="6" fillId="0" borderId="6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center"/>
    </xf>
    <xf numFmtId="0" fontId="12" fillId="0" borderId="0" xfId="0" applyFont="1" applyAlignment="1">
      <alignment horizontal="left" wrapText="1"/>
    </xf>
    <xf numFmtId="0" fontId="12" fillId="0" borderId="0" xfId="0" applyFont="1" applyAlignment="1">
      <alignment horizontal="center" wrapText="1"/>
    </xf>
  </cellXfs>
  <cellStyles count="3">
    <cellStyle name="Millares" xfId="1" builtinId="3"/>
    <cellStyle name="Normal" xfId="0" builtinId="0"/>
    <cellStyle name="Normal 2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2440641</xdr:colOff>
      <xdr:row>1</xdr:row>
      <xdr:rowOff>0</xdr:rowOff>
    </xdr:from>
    <xdr:to>
      <xdr:col>3</xdr:col>
      <xdr:colOff>1754842</xdr:colOff>
      <xdr:row>5</xdr:row>
      <xdr:rowOff>161925</xdr:rowOff>
    </xdr:to>
    <xdr:pic>
      <xdr:nvPicPr>
        <xdr:cNvPr id="2" name="image1.png" descr="C:\Users\user\AppData\Local\Microsoft\Windows\INetCache\Content.Word\HOJA TIMBRADA IDECOOP.PNG">
          <a:extLst>
            <a:ext uri="{FF2B5EF4-FFF2-40B4-BE49-F238E27FC236}">
              <a16:creationId xmlns="" xmlns:a16="http://schemas.microsoft.com/office/drawing/2014/main" id="{0C822881-B3C0-4D86-9E3B-C00A8F3172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50791" y="190500"/>
          <a:ext cx="1952626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DECOOP-CONTABILIDAD/Desktop/CUENTAS%20POR%20PAGAR%20202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UENTAS POR PAGAR AL 31 DE DICI"/>
      <sheetName val="FEBRERO 2022"/>
      <sheetName val="cuentas por pagar Marzo 2022"/>
      <sheetName val="cuentas por pagar Abril 2022"/>
      <sheetName val="cuentas por pagar Mayo 2022"/>
      <sheetName val="cuentas por pagar Junio 2022"/>
      <sheetName val="cuentas por pagar Julio 2022"/>
      <sheetName val="cuentas por pagar agosto 2022 "/>
      <sheetName val="cuentas por pagar Sept. 2022"/>
      <sheetName val="cuentas por pagar Sept. 202 (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3">
          <cell r="A13" t="str">
            <v>ABEL MUEBLES</v>
          </cell>
          <cell r="B13" t="str">
            <v>EQUIPO DE OFICINA</v>
          </cell>
          <cell r="C13" t="str">
            <v>P010010011502236526</v>
          </cell>
          <cell r="D13">
            <v>42437</v>
          </cell>
          <cell r="E13">
            <v>399998.76</v>
          </cell>
          <cell r="F13" t="str">
            <v>S/F</v>
          </cell>
          <cell r="G13">
            <v>0</v>
          </cell>
          <cell r="H13">
            <v>399998.76</v>
          </cell>
          <cell r="I13" t="str">
            <v xml:space="preserve">VENCIDO </v>
          </cell>
        </row>
        <row r="14">
          <cell r="A14" t="str">
            <v>ABOGADO ODALIS RAMOS</v>
          </cell>
          <cell r="B14" t="str">
            <v>HONORARIOS</v>
          </cell>
          <cell r="C14" t="str">
            <v>10122-206-91</v>
          </cell>
          <cell r="D14">
            <v>43840</v>
          </cell>
          <cell r="E14">
            <v>350000</v>
          </cell>
          <cell r="F14" t="str">
            <v>S/F</v>
          </cell>
          <cell r="G14">
            <v>0</v>
          </cell>
          <cell r="H14">
            <v>350000</v>
          </cell>
          <cell r="I14" t="str">
            <v xml:space="preserve">VENCIDO </v>
          </cell>
        </row>
        <row r="15">
          <cell r="A15" t="str">
            <v>ALIADOS C &amp; T, SRL.</v>
          </cell>
          <cell r="B15" t="str">
            <v>IMPRESION DE REVISTA</v>
          </cell>
          <cell r="C15" t="str">
            <v>A010020011500000232</v>
          </cell>
          <cell r="D15" t="str">
            <v>26/2/2016</v>
          </cell>
          <cell r="E15">
            <v>103840</v>
          </cell>
          <cell r="F15" t="str">
            <v>S/F</v>
          </cell>
          <cell r="G15">
            <v>0</v>
          </cell>
          <cell r="H15">
            <v>103840</v>
          </cell>
          <cell r="I15" t="str">
            <v xml:space="preserve">VENCIDO </v>
          </cell>
        </row>
        <row r="16">
          <cell r="A16" t="str">
            <v>ALEGRE EVENTOS</v>
          </cell>
          <cell r="B16" t="str">
            <v>LAVADO Y PLANCHADO</v>
          </cell>
          <cell r="C16" t="str">
            <v>A010010011500000100</v>
          </cell>
          <cell r="D16" t="str">
            <v>25/8/2017</v>
          </cell>
          <cell r="E16">
            <v>5015</v>
          </cell>
          <cell r="F16" t="str">
            <v>S/F</v>
          </cell>
          <cell r="G16">
            <v>0</v>
          </cell>
          <cell r="H16">
            <v>5015</v>
          </cell>
          <cell r="I16" t="str">
            <v xml:space="preserve">VENCIDO </v>
          </cell>
        </row>
        <row r="17">
          <cell r="A17" t="str">
            <v>A M MULTIGRAFICA</v>
          </cell>
          <cell r="B17" t="str">
            <v>ELABORAR 31 CERTIFICDOS</v>
          </cell>
          <cell r="C17" t="str">
            <v>B1500000209</v>
          </cell>
          <cell r="D17" t="str">
            <v>22/7/2019</v>
          </cell>
          <cell r="E17">
            <v>9735</v>
          </cell>
          <cell r="F17" t="str">
            <v>S/F</v>
          </cell>
          <cell r="G17">
            <v>0</v>
          </cell>
          <cell r="H17">
            <v>9735</v>
          </cell>
          <cell r="I17" t="str">
            <v xml:space="preserve">VENCIDO </v>
          </cell>
        </row>
        <row r="18">
          <cell r="A18" t="str">
            <v>ANA JULIA LIRIANO</v>
          </cell>
          <cell r="B18" t="str">
            <v>COMIDAS Y BEBIDAS</v>
          </cell>
          <cell r="C18" t="str">
            <v>A010010011500004339</v>
          </cell>
          <cell r="D18" t="str">
            <v>30/10/2017</v>
          </cell>
          <cell r="E18">
            <v>11794.1</v>
          </cell>
          <cell r="F18" t="str">
            <v>S/F</v>
          </cell>
          <cell r="G18">
            <v>0</v>
          </cell>
          <cell r="H18">
            <v>11794.1</v>
          </cell>
          <cell r="I18" t="str">
            <v xml:space="preserve">VENCIDO </v>
          </cell>
        </row>
        <row r="19">
          <cell r="A19" t="str">
            <v>ANA JULIA LIRIANO</v>
          </cell>
          <cell r="B19" t="str">
            <v>COMIDAS Y BEBIDAS</v>
          </cell>
          <cell r="C19" t="str">
            <v>A010010011500004443</v>
          </cell>
          <cell r="D19" t="str">
            <v>21/8/2017</v>
          </cell>
          <cell r="E19">
            <v>74074.5</v>
          </cell>
          <cell r="F19" t="str">
            <v>S/F</v>
          </cell>
          <cell r="G19">
            <v>0</v>
          </cell>
          <cell r="H19">
            <v>74074.5</v>
          </cell>
          <cell r="I19" t="str">
            <v xml:space="preserve">VENCIDO </v>
          </cell>
        </row>
        <row r="20">
          <cell r="A20" t="str">
            <v>AYARILIS SANCHEZ MEJIA</v>
          </cell>
          <cell r="B20" t="str">
            <v>NOTARIZACION</v>
          </cell>
          <cell r="C20" t="str">
            <v>A010010011500000087</v>
          </cell>
          <cell r="D20">
            <v>42497</v>
          </cell>
          <cell r="E20">
            <v>3000</v>
          </cell>
          <cell r="F20" t="str">
            <v>S/F</v>
          </cell>
          <cell r="G20">
            <v>0</v>
          </cell>
          <cell r="H20">
            <v>3000</v>
          </cell>
          <cell r="I20" t="str">
            <v xml:space="preserve">VENCIDO </v>
          </cell>
        </row>
        <row r="21">
          <cell r="A21" t="str">
            <v>AYARILIS SANCHEZ MEJIA</v>
          </cell>
          <cell r="B21" t="str">
            <v>NOTARIZACION</v>
          </cell>
          <cell r="C21" t="str">
            <v>A010010011500000085</v>
          </cell>
          <cell r="D21">
            <v>42497</v>
          </cell>
          <cell r="E21">
            <v>3000</v>
          </cell>
          <cell r="F21" t="str">
            <v>S/F</v>
          </cell>
          <cell r="G21">
            <v>0</v>
          </cell>
          <cell r="H21">
            <v>3000</v>
          </cell>
          <cell r="I21" t="str">
            <v xml:space="preserve">VENCIDO </v>
          </cell>
        </row>
        <row r="22">
          <cell r="A22" t="str">
            <v>AYARILIS SANCHEZ MEJIA</v>
          </cell>
          <cell r="B22" t="str">
            <v>NOTARIZACION</v>
          </cell>
          <cell r="C22" t="str">
            <v>A010010011500000089</v>
          </cell>
          <cell r="D22">
            <v>42590</v>
          </cell>
          <cell r="E22">
            <v>3000</v>
          </cell>
          <cell r="F22" t="str">
            <v>S/F</v>
          </cell>
          <cell r="G22">
            <v>0</v>
          </cell>
          <cell r="H22">
            <v>3000</v>
          </cell>
          <cell r="I22" t="str">
            <v xml:space="preserve">VENCIDO </v>
          </cell>
        </row>
        <row r="23">
          <cell r="A23" t="str">
            <v>AYARILIS SANCHEZ MEJIA</v>
          </cell>
          <cell r="B23" t="str">
            <v>NOTARIZACION</v>
          </cell>
          <cell r="C23" t="str">
            <v>A010010011500000088</v>
          </cell>
          <cell r="D23">
            <v>42607</v>
          </cell>
          <cell r="E23">
            <v>3000</v>
          </cell>
          <cell r="F23" t="str">
            <v>S/F</v>
          </cell>
          <cell r="G23">
            <v>0</v>
          </cell>
          <cell r="H23">
            <v>3000</v>
          </cell>
          <cell r="I23" t="str">
            <v xml:space="preserve">VENCIDO </v>
          </cell>
        </row>
        <row r="24">
          <cell r="A24" t="str">
            <v>ASOCIACION DOMIN. EXPORTAD</v>
          </cell>
          <cell r="B24" t="str">
            <v>ALMUERZO-CONFERENCIA</v>
          </cell>
          <cell r="C24" t="str">
            <v>A010010011500000250</v>
          </cell>
          <cell r="D24">
            <v>43849</v>
          </cell>
          <cell r="E24">
            <v>100300</v>
          </cell>
          <cell r="F24" t="str">
            <v>S/F</v>
          </cell>
          <cell r="G24">
            <v>0</v>
          </cell>
          <cell r="H24">
            <v>100300</v>
          </cell>
          <cell r="I24" t="str">
            <v xml:space="preserve">VENCIDO </v>
          </cell>
        </row>
        <row r="25">
          <cell r="A25" t="str">
            <v>AYUNTAMIENTO DE SANTIAGO</v>
          </cell>
          <cell r="B25" t="str">
            <v>SERVICIO DE ASEO</v>
          </cell>
          <cell r="C25" t="str">
            <v>P.A 3/8/2016</v>
          </cell>
          <cell r="D25">
            <v>42558</v>
          </cell>
          <cell r="E25">
            <v>143477.6</v>
          </cell>
          <cell r="F25" t="str">
            <v>S/F</v>
          </cell>
          <cell r="G25">
            <v>0</v>
          </cell>
          <cell r="H25">
            <v>143477.6</v>
          </cell>
          <cell r="I25" t="str">
            <v xml:space="preserve">VENCIDO </v>
          </cell>
        </row>
        <row r="26">
          <cell r="A26" t="str">
            <v>BACHAPLANES MODERNOS. SRL.</v>
          </cell>
          <cell r="B26" t="str">
            <v>SERVICIO DE REFRIGERIO</v>
          </cell>
          <cell r="C26" t="str">
            <v>A010010011500000178</v>
          </cell>
          <cell r="D26">
            <v>42625</v>
          </cell>
          <cell r="E26">
            <v>14065.6</v>
          </cell>
          <cell r="F26" t="str">
            <v>S/F</v>
          </cell>
          <cell r="G26">
            <v>0</v>
          </cell>
          <cell r="H26">
            <v>14065.6</v>
          </cell>
          <cell r="I26" t="str">
            <v xml:space="preserve">VENCIDO </v>
          </cell>
        </row>
        <row r="27">
          <cell r="A27" t="str">
            <v>BANCOTUI</v>
          </cell>
          <cell r="B27" t="str">
            <v>DEL 2014 HASTA JULIO 2019</v>
          </cell>
          <cell r="C27">
            <v>2014</v>
          </cell>
          <cell r="D27">
            <v>43861</v>
          </cell>
          <cell r="E27">
            <v>1345000</v>
          </cell>
          <cell r="F27" t="str">
            <v>S/F</v>
          </cell>
          <cell r="G27">
            <v>0</v>
          </cell>
          <cell r="H27">
            <v>1345000</v>
          </cell>
          <cell r="I27" t="str">
            <v xml:space="preserve">VENCIDO </v>
          </cell>
        </row>
        <row r="28">
          <cell r="A28" t="str">
            <v>BERNARDINO ORTIZ VARGAS</v>
          </cell>
          <cell r="B28" t="str">
            <v>CURSO TALLER</v>
          </cell>
          <cell r="C28" t="str">
            <v>P010010011502406503</v>
          </cell>
          <cell r="D28">
            <v>41759</v>
          </cell>
          <cell r="E28">
            <v>16000</v>
          </cell>
          <cell r="F28" t="str">
            <v>S/F</v>
          </cell>
          <cell r="G28">
            <v>0</v>
          </cell>
          <cell r="H28">
            <v>16000</v>
          </cell>
          <cell r="I28" t="str">
            <v xml:space="preserve">VENCIDO </v>
          </cell>
        </row>
        <row r="29">
          <cell r="A29" t="str">
            <v>BERNARDINO ORTIZ VARGAS</v>
          </cell>
          <cell r="B29" t="str">
            <v>CURSO TALLER</v>
          </cell>
          <cell r="C29" t="str">
            <v>P010010011502406502</v>
          </cell>
          <cell r="D29">
            <v>41752</v>
          </cell>
          <cell r="E29">
            <v>16000</v>
          </cell>
          <cell r="F29" t="str">
            <v>S/F</v>
          </cell>
          <cell r="G29">
            <v>0</v>
          </cell>
          <cell r="H29">
            <v>16000</v>
          </cell>
          <cell r="I29" t="str">
            <v xml:space="preserve">VENCIDO </v>
          </cell>
        </row>
        <row r="30">
          <cell r="A30" t="str">
            <v>CESAR CASTRO FELIZ</v>
          </cell>
          <cell r="B30" t="str">
            <v>CURSO TALLER</v>
          </cell>
          <cell r="C30" t="str">
            <v>2014-12-000000008</v>
          </cell>
          <cell r="D30">
            <v>42012</v>
          </cell>
          <cell r="E30">
            <v>8000</v>
          </cell>
          <cell r="F30" t="str">
            <v>S/F</v>
          </cell>
          <cell r="G30">
            <v>0</v>
          </cell>
          <cell r="H30">
            <v>8000</v>
          </cell>
          <cell r="I30" t="str">
            <v xml:space="preserve">VENCIDO </v>
          </cell>
        </row>
        <row r="31">
          <cell r="A31" t="str">
            <v>CARAASAN</v>
          </cell>
          <cell r="B31" t="str">
            <v>SUMINISTRO AGUA</v>
          </cell>
          <cell r="C31" t="str">
            <v>P.A 1201</v>
          </cell>
          <cell r="D31">
            <v>41879</v>
          </cell>
          <cell r="E31">
            <v>3000</v>
          </cell>
          <cell r="F31" t="str">
            <v>S/F</v>
          </cell>
          <cell r="G31">
            <v>0</v>
          </cell>
          <cell r="H31">
            <v>3000</v>
          </cell>
          <cell r="I31" t="str">
            <v xml:space="preserve">VENCIDO </v>
          </cell>
        </row>
        <row r="32">
          <cell r="A32" t="str">
            <v>COMPU-OFFICE DOMINICANA. SRL.</v>
          </cell>
          <cell r="B32" t="str">
            <v>ARCHIVO VERTICAL</v>
          </cell>
          <cell r="C32" t="str">
            <v>A010010011500003189</v>
          </cell>
          <cell r="D32">
            <v>42614</v>
          </cell>
          <cell r="E32">
            <v>101612.16</v>
          </cell>
          <cell r="F32" t="str">
            <v>S/F</v>
          </cell>
          <cell r="G32">
            <v>0</v>
          </cell>
          <cell r="H32">
            <v>101612.16</v>
          </cell>
          <cell r="I32" t="str">
            <v xml:space="preserve">VENCIDO </v>
          </cell>
        </row>
        <row r="33">
          <cell r="A33" t="str">
            <v>COOPMARENA</v>
          </cell>
          <cell r="B33" t="str">
            <v>USO HABIT. Y ALMUERZO</v>
          </cell>
          <cell r="C33" t="str">
            <v>6298/2015</v>
          </cell>
          <cell r="D33">
            <v>42340</v>
          </cell>
          <cell r="E33">
            <v>704150</v>
          </cell>
          <cell r="F33" t="str">
            <v>S/F</v>
          </cell>
          <cell r="G33">
            <v>0</v>
          </cell>
          <cell r="H33">
            <v>704150</v>
          </cell>
          <cell r="I33" t="str">
            <v xml:space="preserve">VENCIDO </v>
          </cell>
        </row>
        <row r="34">
          <cell r="A34" t="str">
            <v>COOPMARENA</v>
          </cell>
          <cell r="B34" t="str">
            <v>USO HABIT. Y ALMUERZO</v>
          </cell>
          <cell r="C34" t="str">
            <v>6623/2015</v>
          </cell>
          <cell r="D34">
            <v>42365</v>
          </cell>
          <cell r="E34">
            <v>11290</v>
          </cell>
          <cell r="F34" t="str">
            <v>S/F</v>
          </cell>
          <cell r="G34">
            <v>0</v>
          </cell>
          <cell r="H34">
            <v>11290</v>
          </cell>
          <cell r="I34" t="str">
            <v xml:space="preserve">VENCIDO </v>
          </cell>
        </row>
        <row r="35">
          <cell r="A35" t="str">
            <v>CONSULTORES DATOS CARIBE</v>
          </cell>
          <cell r="B35" t="str">
            <v>AFILIACION SISTEMA DATA</v>
          </cell>
          <cell r="C35" t="str">
            <v>A010010010100459856</v>
          </cell>
          <cell r="D35">
            <v>41872</v>
          </cell>
          <cell r="E35">
            <v>1500.96</v>
          </cell>
          <cell r="F35" t="str">
            <v>S/F</v>
          </cell>
          <cell r="G35">
            <v>0</v>
          </cell>
          <cell r="H35">
            <v>1500.96</v>
          </cell>
          <cell r="I35" t="str">
            <v xml:space="preserve">VENCIDO </v>
          </cell>
        </row>
        <row r="36">
          <cell r="A36" t="str">
            <v>C00SEGUROSS</v>
          </cell>
          <cell r="B36" t="str">
            <v>POLIZA AUTO</v>
          </cell>
          <cell r="C36" t="str">
            <v>A090020021400020347</v>
          </cell>
          <cell r="D36">
            <v>41735</v>
          </cell>
          <cell r="E36">
            <v>507.33</v>
          </cell>
          <cell r="F36" t="str">
            <v>S/F</v>
          </cell>
          <cell r="G36">
            <v>0</v>
          </cell>
          <cell r="H36">
            <v>507.33</v>
          </cell>
          <cell r="I36" t="str">
            <v xml:space="preserve">VENCIDO </v>
          </cell>
        </row>
        <row r="37">
          <cell r="A37" t="str">
            <v>COMERCIAL MIDA, SRL.</v>
          </cell>
          <cell r="B37" t="str">
            <v>ARTICULO LIMPIEZA E HIG.</v>
          </cell>
          <cell r="C37" t="str">
            <v>A010010010100005817</v>
          </cell>
          <cell r="D37">
            <v>41702</v>
          </cell>
          <cell r="E37">
            <v>46161.599999999999</v>
          </cell>
          <cell r="F37" t="str">
            <v>S/F</v>
          </cell>
          <cell r="G37">
            <v>0</v>
          </cell>
          <cell r="H37">
            <v>46161.599999999999</v>
          </cell>
          <cell r="I37" t="str">
            <v xml:space="preserve">VENCIDO </v>
          </cell>
        </row>
        <row r="38">
          <cell r="A38" t="str">
            <v>COMERCIAL MIDA, SRL.</v>
          </cell>
          <cell r="B38" t="str">
            <v>ARTICULO LIMPIEZA E HIG.</v>
          </cell>
          <cell r="C38" t="str">
            <v>A010010010100006401</v>
          </cell>
          <cell r="D38">
            <v>41847</v>
          </cell>
          <cell r="E38">
            <v>43329.599999999999</v>
          </cell>
          <cell r="F38" t="str">
            <v>S/F</v>
          </cell>
          <cell r="G38">
            <v>0</v>
          </cell>
          <cell r="H38">
            <v>43329.599999999999</v>
          </cell>
          <cell r="I38" t="str">
            <v xml:space="preserve">VENCIDO </v>
          </cell>
        </row>
        <row r="39">
          <cell r="A39" t="str">
            <v>COMERCIAL MIDA, SRL.</v>
          </cell>
          <cell r="B39" t="str">
            <v>ARTICULO LIMPIEZA E HIG.</v>
          </cell>
          <cell r="C39" t="str">
            <v>A010010010100006257</v>
          </cell>
          <cell r="D39">
            <v>41810</v>
          </cell>
          <cell r="E39">
            <v>12602.4</v>
          </cell>
          <cell r="F39" t="str">
            <v>S/F</v>
          </cell>
          <cell r="G39">
            <v>0</v>
          </cell>
          <cell r="H39">
            <v>12602.4</v>
          </cell>
          <cell r="I39" t="str">
            <v xml:space="preserve">VENCIDO </v>
          </cell>
        </row>
        <row r="40">
          <cell r="A40" t="str">
            <v>COMERCIAL MIDA, SRL.</v>
          </cell>
          <cell r="B40" t="str">
            <v>ARTICULO LIMPIEZA E HIG.</v>
          </cell>
          <cell r="C40" t="str">
            <v>A010010010100006142</v>
          </cell>
          <cell r="D40">
            <v>41782</v>
          </cell>
          <cell r="E40">
            <v>8354.4</v>
          </cell>
          <cell r="F40" t="str">
            <v>S/F</v>
          </cell>
          <cell r="G40">
            <v>0</v>
          </cell>
          <cell r="H40">
            <v>8354.4</v>
          </cell>
          <cell r="I40" t="str">
            <v xml:space="preserve">VENCIDO </v>
          </cell>
        </row>
        <row r="41">
          <cell r="A41" t="str">
            <v>CARISA AUTOADORNO Y RESPUSTOS</v>
          </cell>
          <cell r="B41" t="str">
            <v>BATERIA</v>
          </cell>
          <cell r="C41" t="str">
            <v>A010010011500003192</v>
          </cell>
          <cell r="D41">
            <v>42383</v>
          </cell>
          <cell r="E41">
            <v>8899.92</v>
          </cell>
          <cell r="F41" t="str">
            <v>S/F</v>
          </cell>
          <cell r="G41">
            <v>0</v>
          </cell>
          <cell r="H41">
            <v>8899.92</v>
          </cell>
          <cell r="I41" t="str">
            <v xml:space="preserve">VENCIDO </v>
          </cell>
        </row>
        <row r="42">
          <cell r="A42" t="str">
            <v>CENTRO ANALISIS DES. (CENADE)</v>
          </cell>
          <cell r="B42" t="str">
            <v>COFECION DE VALLAS</v>
          </cell>
          <cell r="C42" t="str">
            <v>P010010010107886625</v>
          </cell>
          <cell r="D42">
            <v>41649</v>
          </cell>
          <cell r="E42">
            <v>88500</v>
          </cell>
          <cell r="F42" t="str">
            <v>S/F</v>
          </cell>
          <cell r="G42">
            <v>0</v>
          </cell>
          <cell r="H42">
            <v>88500</v>
          </cell>
          <cell r="I42" t="str">
            <v xml:space="preserve">VENCIDO </v>
          </cell>
        </row>
        <row r="43">
          <cell r="A43" t="str">
            <v>CECOMSA</v>
          </cell>
          <cell r="B43" t="str">
            <v>EQUIPO DE OFICINA</v>
          </cell>
          <cell r="C43" t="str">
            <v>A030010011500008059</v>
          </cell>
          <cell r="D43">
            <v>42140</v>
          </cell>
          <cell r="E43">
            <v>17000</v>
          </cell>
          <cell r="F43" t="str">
            <v>S/F</v>
          </cell>
          <cell r="G43">
            <v>0</v>
          </cell>
          <cell r="H43">
            <v>17000</v>
          </cell>
          <cell r="I43" t="str">
            <v xml:space="preserve">VENCIDO </v>
          </cell>
        </row>
        <row r="44">
          <cell r="A44" t="str">
            <v>CONSULTORES DATOS CARIBE</v>
          </cell>
          <cell r="B44" t="str">
            <v>AFILIACION SISTEMA DATA</v>
          </cell>
          <cell r="C44" t="str">
            <v>A010010010100463536</v>
          </cell>
          <cell r="D44">
            <v>41902</v>
          </cell>
          <cell r="E44">
            <v>7307.93</v>
          </cell>
          <cell r="F44" t="str">
            <v>S/F</v>
          </cell>
          <cell r="G44">
            <v>0</v>
          </cell>
          <cell r="H44">
            <v>7307.93</v>
          </cell>
          <cell r="I44" t="str">
            <v xml:space="preserve">VENCIDO </v>
          </cell>
        </row>
        <row r="45">
          <cell r="A45" t="str">
            <v>CHINAGRO, S.R.L.</v>
          </cell>
          <cell r="B45" t="str">
            <v>PRODUCTOS FUMIGACION</v>
          </cell>
          <cell r="C45" t="str">
            <v>A01001001150000000003</v>
          </cell>
          <cell r="D45">
            <v>42097</v>
          </cell>
          <cell r="E45">
            <v>55371.05</v>
          </cell>
          <cell r="F45" t="str">
            <v>S/F</v>
          </cell>
          <cell r="G45">
            <v>0</v>
          </cell>
          <cell r="H45">
            <v>55371.05</v>
          </cell>
          <cell r="I45" t="str">
            <v xml:space="preserve">VENCIDO </v>
          </cell>
        </row>
        <row r="46">
          <cell r="A46" t="str">
            <v>COLECTOR IMPUETOS INTERNOS</v>
          </cell>
          <cell r="B46" t="str">
            <v>OBLIGACIONES PENDIENTE</v>
          </cell>
          <cell r="C46">
            <v>2149391</v>
          </cell>
          <cell r="D46">
            <v>43262</v>
          </cell>
          <cell r="E46">
            <v>86786.26</v>
          </cell>
          <cell r="F46" t="str">
            <v>S/F</v>
          </cell>
          <cell r="G46">
            <v>0</v>
          </cell>
          <cell r="H46">
            <v>86786.26</v>
          </cell>
          <cell r="I46" t="str">
            <v xml:space="preserve">VENCIDO </v>
          </cell>
        </row>
        <row r="47">
          <cell r="A47" t="str">
            <v>COLECTOR IMPUETOS INTERNOS</v>
          </cell>
          <cell r="B47" t="str">
            <v>IMPUESTOS RETENIDOS PROV</v>
          </cell>
          <cell r="C47" t="str">
            <v>P.A 168-A</v>
          </cell>
          <cell r="D47">
            <v>41701</v>
          </cell>
          <cell r="E47">
            <v>94903.9</v>
          </cell>
          <cell r="F47" t="str">
            <v>S/F</v>
          </cell>
          <cell r="G47">
            <v>0</v>
          </cell>
          <cell r="H47">
            <v>94903.9</v>
          </cell>
          <cell r="I47" t="str">
            <v xml:space="preserve">VENCIDO </v>
          </cell>
        </row>
        <row r="48">
          <cell r="A48" t="str">
            <v>COLECTOR IMPUETOS INTERNOS</v>
          </cell>
          <cell r="B48" t="str">
            <v>IMPUESTOS RETENIDOS PROV</v>
          </cell>
          <cell r="C48" t="str">
            <v>P.A 1111</v>
          </cell>
          <cell r="D48">
            <v>42223</v>
          </cell>
          <cell r="E48">
            <v>264224.12</v>
          </cell>
          <cell r="F48" t="str">
            <v>S/F</v>
          </cell>
          <cell r="G48">
            <v>0</v>
          </cell>
          <cell r="H48">
            <v>264224.12</v>
          </cell>
          <cell r="I48" t="str">
            <v xml:space="preserve">VENCIDO </v>
          </cell>
        </row>
        <row r="49">
          <cell r="A49" t="str">
            <v>COLECTOR IMPUETOS INTERNOS</v>
          </cell>
          <cell r="B49" t="str">
            <v>IMPUESTOS RETENIDOS PROV</v>
          </cell>
          <cell r="C49" t="str">
            <v>P.A 1122</v>
          </cell>
          <cell r="D49">
            <v>42223</v>
          </cell>
          <cell r="E49">
            <v>3199.35</v>
          </cell>
          <cell r="F49" t="str">
            <v>S/F</v>
          </cell>
          <cell r="G49">
            <v>0</v>
          </cell>
          <cell r="H49">
            <v>3199.35</v>
          </cell>
          <cell r="I49" t="str">
            <v xml:space="preserve">VENCIDO </v>
          </cell>
        </row>
        <row r="50">
          <cell r="A50" t="str">
            <v>COLECTOR IMPUETOS INTERNOS</v>
          </cell>
          <cell r="B50" t="str">
            <v>IMPUESTOS RETENIDOS PROV</v>
          </cell>
          <cell r="C50" t="str">
            <v>P.A 1117</v>
          </cell>
          <cell r="D50">
            <v>42223</v>
          </cell>
          <cell r="E50">
            <v>871</v>
          </cell>
          <cell r="F50" t="str">
            <v>S/F</v>
          </cell>
          <cell r="G50">
            <v>0</v>
          </cell>
          <cell r="H50">
            <v>871</v>
          </cell>
          <cell r="I50" t="str">
            <v xml:space="preserve">VENCIDO </v>
          </cell>
        </row>
        <row r="51">
          <cell r="A51" t="str">
            <v>COLECTOR IMPUETOS INTERNOS</v>
          </cell>
          <cell r="B51" t="str">
            <v>IMPUESTOS RETENIDOS PROV</v>
          </cell>
          <cell r="C51" t="str">
            <v>P.A 1118</v>
          </cell>
          <cell r="D51">
            <v>42223</v>
          </cell>
          <cell r="E51">
            <v>1165</v>
          </cell>
          <cell r="F51" t="str">
            <v>S/F</v>
          </cell>
          <cell r="G51">
            <v>0</v>
          </cell>
          <cell r="H51">
            <v>1165</v>
          </cell>
          <cell r="I51" t="str">
            <v xml:space="preserve">VENCIDO </v>
          </cell>
        </row>
        <row r="52">
          <cell r="A52" t="str">
            <v>COLECTOR IMPUETOS INTERNOS</v>
          </cell>
          <cell r="B52" t="str">
            <v>IMPUESTOS RETENIDOS PROV</v>
          </cell>
          <cell r="C52" t="str">
            <v>P.A 1119</v>
          </cell>
          <cell r="D52">
            <v>42223</v>
          </cell>
          <cell r="E52">
            <v>44499</v>
          </cell>
          <cell r="F52" t="str">
            <v>S/F</v>
          </cell>
          <cell r="G52">
            <v>0</v>
          </cell>
          <cell r="H52">
            <v>44499</v>
          </cell>
          <cell r="I52" t="str">
            <v xml:space="preserve">VENCIDO </v>
          </cell>
        </row>
        <row r="53">
          <cell r="A53" t="str">
            <v>COLECTOR IMPUETOS INTERNOS</v>
          </cell>
          <cell r="B53" t="str">
            <v>IMPUESTOS RETENIDOS PROV</v>
          </cell>
          <cell r="C53" t="str">
            <v>P.A 1114</v>
          </cell>
          <cell r="D53">
            <v>42223</v>
          </cell>
          <cell r="E53">
            <v>67990.91</v>
          </cell>
          <cell r="F53" t="str">
            <v>S/F</v>
          </cell>
          <cell r="G53">
            <v>0</v>
          </cell>
          <cell r="H53">
            <v>67990.91</v>
          </cell>
          <cell r="I53" t="str">
            <v xml:space="preserve">VENCIDO </v>
          </cell>
        </row>
        <row r="54">
          <cell r="A54" t="str">
            <v>COLECTOR IMPUETOS INTERNOS</v>
          </cell>
          <cell r="B54" t="str">
            <v>IMPUESTOS RETENIDOS PROV</v>
          </cell>
          <cell r="C54" t="str">
            <v>P.A 1116</v>
          </cell>
          <cell r="D54">
            <v>41858</v>
          </cell>
          <cell r="E54">
            <v>370</v>
          </cell>
          <cell r="F54" t="str">
            <v>S/F</v>
          </cell>
          <cell r="G54">
            <v>0</v>
          </cell>
          <cell r="H54">
            <v>370</v>
          </cell>
          <cell r="I54" t="str">
            <v xml:space="preserve">VENCIDO </v>
          </cell>
        </row>
        <row r="55">
          <cell r="A55" t="str">
            <v>COLECTOR IMPUETOS INTERNOS</v>
          </cell>
          <cell r="B55" t="str">
            <v>IMPUESTOS RETENIDOS PROV</v>
          </cell>
          <cell r="C55" t="str">
            <v>P.A 1121</v>
          </cell>
          <cell r="D55">
            <v>42223</v>
          </cell>
          <cell r="E55">
            <v>26486</v>
          </cell>
          <cell r="F55" t="str">
            <v>S/F</v>
          </cell>
          <cell r="G55">
            <v>0</v>
          </cell>
          <cell r="H55">
            <v>26486</v>
          </cell>
          <cell r="I55" t="str">
            <v xml:space="preserve">VENCIDO </v>
          </cell>
        </row>
        <row r="56">
          <cell r="A56" t="str">
            <v>COLECTOR IMPUETOS INTERNOS</v>
          </cell>
          <cell r="B56" t="str">
            <v>IMPUESTOS RETENIDOS PROV</v>
          </cell>
          <cell r="C56" t="str">
            <v>P.A 1124</v>
          </cell>
          <cell r="D56">
            <v>42223</v>
          </cell>
          <cell r="E56">
            <v>100</v>
          </cell>
          <cell r="F56" t="str">
            <v>S/F</v>
          </cell>
          <cell r="G56">
            <v>0</v>
          </cell>
          <cell r="H56">
            <v>100</v>
          </cell>
          <cell r="I56" t="str">
            <v xml:space="preserve">VENCIDO </v>
          </cell>
        </row>
        <row r="57">
          <cell r="A57" t="str">
            <v>COLECTOR IMPUETOS INTERNOS</v>
          </cell>
          <cell r="B57" t="str">
            <v>IMPUESTOS RETENIDOS PROV</v>
          </cell>
          <cell r="C57" t="str">
            <v>P.A 2500</v>
          </cell>
          <cell r="D57" t="str">
            <v>130/2014</v>
          </cell>
          <cell r="E57">
            <v>159688.29999999999</v>
          </cell>
          <cell r="F57" t="str">
            <v>S/F</v>
          </cell>
          <cell r="G57">
            <v>0</v>
          </cell>
          <cell r="H57">
            <v>159688.29999999999</v>
          </cell>
          <cell r="I57" t="str">
            <v xml:space="preserve">VENCIDO </v>
          </cell>
        </row>
        <row r="58">
          <cell r="A58" t="str">
            <v>COLECTOR IMPUETOS INTERNOS</v>
          </cell>
          <cell r="B58" t="str">
            <v>IMPUESTOS RETENIDOS PROV</v>
          </cell>
          <cell r="C58" t="str">
            <v>P.A 1112</v>
          </cell>
          <cell r="D58">
            <v>42223</v>
          </cell>
          <cell r="E58">
            <v>180830.46</v>
          </cell>
          <cell r="F58" t="str">
            <v>S/F</v>
          </cell>
          <cell r="G58">
            <v>0</v>
          </cell>
          <cell r="H58">
            <v>180830.46</v>
          </cell>
          <cell r="I58" t="str">
            <v xml:space="preserve">VENCIDO </v>
          </cell>
        </row>
        <row r="59">
          <cell r="A59" t="str">
            <v>COLECTOR IMPUETOS INTERNOS</v>
          </cell>
          <cell r="B59" t="str">
            <v>IMPUESTOS RETENIDOS PROV</v>
          </cell>
          <cell r="C59" t="str">
            <v>P.A 1113</v>
          </cell>
          <cell r="D59" t="str">
            <v>S/F</v>
          </cell>
          <cell r="E59">
            <v>178622.95</v>
          </cell>
          <cell r="F59" t="str">
            <v>S/F</v>
          </cell>
          <cell r="G59">
            <v>0</v>
          </cell>
          <cell r="H59">
            <v>178622.95</v>
          </cell>
          <cell r="I59" t="str">
            <v xml:space="preserve">VENCIDO </v>
          </cell>
        </row>
        <row r="60">
          <cell r="A60" t="str">
            <v>COLECTOR IMPUETOS INTERNOS</v>
          </cell>
          <cell r="B60" t="str">
            <v>IMPUESTOS RETENIDOS PROV</v>
          </cell>
          <cell r="C60" t="str">
            <v>P.A 1123</v>
          </cell>
          <cell r="D60" t="str">
            <v>S/F</v>
          </cell>
          <cell r="E60">
            <v>7675</v>
          </cell>
          <cell r="F60" t="str">
            <v>S/F</v>
          </cell>
          <cell r="G60">
            <v>0</v>
          </cell>
          <cell r="H60">
            <v>7675</v>
          </cell>
          <cell r="I60" t="str">
            <v xml:space="preserve">VENCIDO </v>
          </cell>
        </row>
        <row r="61">
          <cell r="A61" t="str">
            <v>COLECTOR IMPUETOS INTERNOS</v>
          </cell>
          <cell r="B61" t="str">
            <v>IMPUESTOS RETENIDOS PROV</v>
          </cell>
          <cell r="C61" t="str">
            <v>P.A 370-A</v>
          </cell>
          <cell r="D61" t="str">
            <v>S/F</v>
          </cell>
          <cell r="E61">
            <v>47766.02</v>
          </cell>
          <cell r="F61" t="str">
            <v>S/F</v>
          </cell>
          <cell r="G61">
            <v>0</v>
          </cell>
          <cell r="H61">
            <v>47766.02</v>
          </cell>
          <cell r="I61" t="str">
            <v xml:space="preserve">VENCIDO </v>
          </cell>
        </row>
        <row r="62">
          <cell r="A62" t="str">
            <v>COLECTOR IMPUETOS INTERNOS</v>
          </cell>
          <cell r="B62" t="str">
            <v>IMPUESTOS RETENIDOS PROV</v>
          </cell>
          <cell r="C62" t="str">
            <v>P.A 017-A</v>
          </cell>
          <cell r="D62" t="str">
            <v>S/F</v>
          </cell>
          <cell r="E62">
            <v>265128.92</v>
          </cell>
          <cell r="F62" t="str">
            <v>S/F</v>
          </cell>
          <cell r="G62">
            <v>0</v>
          </cell>
          <cell r="H62">
            <v>265128.92</v>
          </cell>
          <cell r="I62" t="str">
            <v xml:space="preserve">VENCIDO </v>
          </cell>
        </row>
        <row r="63">
          <cell r="A63" t="str">
            <v>COLECTOR IMPUETOS INTERNOS</v>
          </cell>
          <cell r="B63" t="str">
            <v>IMPUESTOS RETENIDOS PROV</v>
          </cell>
          <cell r="C63" t="str">
            <v>P.A 1110</v>
          </cell>
          <cell r="D63" t="str">
            <v>S/F</v>
          </cell>
          <cell r="E63">
            <v>251768.26</v>
          </cell>
          <cell r="F63" t="str">
            <v>S/F</v>
          </cell>
          <cell r="G63">
            <v>0</v>
          </cell>
          <cell r="H63">
            <v>251768.26</v>
          </cell>
          <cell r="I63" t="str">
            <v xml:space="preserve">VENCIDO </v>
          </cell>
        </row>
        <row r="64">
          <cell r="A64" t="str">
            <v>CONSULTORES DATOS CARIBE</v>
          </cell>
          <cell r="B64" t="str">
            <v>AFILIACION SISTEMA DATA</v>
          </cell>
          <cell r="C64" t="str">
            <v>A010010010100467737</v>
          </cell>
          <cell r="D64">
            <v>41932</v>
          </cell>
          <cell r="E64">
            <v>7333.02</v>
          </cell>
          <cell r="F64" t="str">
            <v>S/F</v>
          </cell>
          <cell r="G64">
            <v>0</v>
          </cell>
          <cell r="H64">
            <v>7333.02</v>
          </cell>
          <cell r="I64" t="str">
            <v xml:space="preserve">VENCIDO </v>
          </cell>
        </row>
        <row r="65">
          <cell r="A65" t="str">
            <v>CONSULTORES DATOS CARIBE</v>
          </cell>
          <cell r="B65" t="str">
            <v>AFILIACION SISTEMA DATA</v>
          </cell>
          <cell r="C65" t="str">
            <v>A010010010100471818</v>
          </cell>
          <cell r="D65">
            <v>41963</v>
          </cell>
          <cell r="E65">
            <v>7341.38</v>
          </cell>
          <cell r="F65" t="str">
            <v>S/F</v>
          </cell>
          <cell r="G65">
            <v>0</v>
          </cell>
          <cell r="H65">
            <v>7341.38</v>
          </cell>
          <cell r="I65" t="str">
            <v xml:space="preserve">VENCIDO </v>
          </cell>
        </row>
        <row r="66">
          <cell r="A66" t="str">
            <v>CONSULTORES DATOS CARIBE</v>
          </cell>
          <cell r="B66" t="str">
            <v>AFILIACION SISTEMA DATA</v>
          </cell>
          <cell r="C66" t="str">
            <v>A010010010100475906</v>
          </cell>
          <cell r="D66">
            <v>41993</v>
          </cell>
          <cell r="E66">
            <v>8119.59</v>
          </cell>
          <cell r="F66" t="str">
            <v>S/F</v>
          </cell>
          <cell r="G66">
            <v>0</v>
          </cell>
          <cell r="H66">
            <v>8119.59</v>
          </cell>
          <cell r="I66" t="str">
            <v xml:space="preserve">VENCIDO </v>
          </cell>
        </row>
        <row r="67">
          <cell r="A67" t="str">
            <v>CONACOOP</v>
          </cell>
          <cell r="B67" t="str">
            <v>1ER ENCUENTRO COOP. CUBANO DOM.</v>
          </cell>
          <cell r="C67" t="str">
            <v>A010010011400000490</v>
          </cell>
          <cell r="D67">
            <v>41357</v>
          </cell>
          <cell r="E67">
            <v>205200</v>
          </cell>
          <cell r="F67" t="str">
            <v>S/F</v>
          </cell>
          <cell r="G67">
            <v>0</v>
          </cell>
          <cell r="H67">
            <v>205200</v>
          </cell>
          <cell r="I67" t="str">
            <v xml:space="preserve">VENCIDO </v>
          </cell>
        </row>
        <row r="68">
          <cell r="A68" t="str">
            <v>CONACOOP</v>
          </cell>
          <cell r="B68" t="str">
            <v>COOP. DOMINICO-CUBANO</v>
          </cell>
          <cell r="C68" t="str">
            <v>A01001001150000006</v>
          </cell>
          <cell r="D68" t="str">
            <v>S/F</v>
          </cell>
          <cell r="E68">
            <v>1800</v>
          </cell>
          <cell r="F68" t="str">
            <v>S/F</v>
          </cell>
          <cell r="G68">
            <v>0</v>
          </cell>
          <cell r="H68">
            <v>1800</v>
          </cell>
          <cell r="I68" t="str">
            <v xml:space="preserve">VENCIDO </v>
          </cell>
        </row>
        <row r="69">
          <cell r="A69" t="str">
            <v>CONSORCIO JENDILI</v>
          </cell>
          <cell r="B69" t="str">
            <v>LIMPIEZA Y REPARACION</v>
          </cell>
          <cell r="C69" t="str">
            <v>CO0002176-2019</v>
          </cell>
          <cell r="D69" t="str">
            <v>S/F</v>
          </cell>
          <cell r="E69">
            <v>37519.4</v>
          </cell>
          <cell r="F69" t="str">
            <v>S/F</v>
          </cell>
          <cell r="G69">
            <v>0</v>
          </cell>
          <cell r="H69">
            <v>37519.4</v>
          </cell>
          <cell r="I69" t="str">
            <v xml:space="preserve">VENCIDO </v>
          </cell>
        </row>
        <row r="70">
          <cell r="A70" t="str">
            <v>COOPSEGURO</v>
          </cell>
          <cell r="B70" t="str">
            <v>RENOVACION</v>
          </cell>
          <cell r="C70" t="str">
            <v>A090020021500000029</v>
          </cell>
          <cell r="D70" t="str">
            <v>S/F</v>
          </cell>
          <cell r="E70">
            <v>507.23</v>
          </cell>
          <cell r="F70" t="str">
            <v>S/F</v>
          </cell>
          <cell r="G70">
            <v>0</v>
          </cell>
          <cell r="H70">
            <v>507.23</v>
          </cell>
          <cell r="I70" t="str">
            <v xml:space="preserve">VENCIDO </v>
          </cell>
        </row>
        <row r="71">
          <cell r="A71" t="str">
            <v>CONACOOP</v>
          </cell>
          <cell r="B71" t="str">
            <v>VII CONGRESO DEL COOPERATIVISMO</v>
          </cell>
          <cell r="C71" t="str">
            <v>A010010011400000708</v>
          </cell>
          <cell r="D71">
            <v>41956</v>
          </cell>
          <cell r="E71">
            <v>80000</v>
          </cell>
          <cell r="F71" t="str">
            <v>S/F</v>
          </cell>
          <cell r="G71">
            <v>0</v>
          </cell>
          <cell r="H71">
            <v>80000</v>
          </cell>
          <cell r="I71" t="str">
            <v xml:space="preserve">VENCIDO </v>
          </cell>
        </row>
        <row r="72">
          <cell r="A72" t="str">
            <v>COMERCIALIZADORA JRC, S.R.L,</v>
          </cell>
          <cell r="B72" t="str">
            <v>TONER 85A</v>
          </cell>
          <cell r="C72" t="str">
            <v>A010010011500000020</v>
          </cell>
          <cell r="D72">
            <v>42200</v>
          </cell>
          <cell r="E72">
            <v>9735</v>
          </cell>
          <cell r="F72" t="str">
            <v>S/F</v>
          </cell>
          <cell r="G72">
            <v>0</v>
          </cell>
          <cell r="H72">
            <v>9735</v>
          </cell>
          <cell r="I72" t="str">
            <v xml:space="preserve">VENCIDO </v>
          </cell>
        </row>
        <row r="73">
          <cell r="A73" t="str">
            <v>COOPSEMIRA. CLAUDIA F. VALEN.</v>
          </cell>
          <cell r="B73" t="str">
            <v>TAZACION DE INMUEBLE</v>
          </cell>
          <cell r="C73" t="str">
            <v>A010010011500000001</v>
          </cell>
          <cell r="D73">
            <v>42621</v>
          </cell>
          <cell r="E73">
            <v>35400</v>
          </cell>
          <cell r="F73" t="str">
            <v>S/F</v>
          </cell>
          <cell r="G73">
            <v>0</v>
          </cell>
          <cell r="H73">
            <v>35400</v>
          </cell>
          <cell r="I73" t="str">
            <v xml:space="preserve">VENCIDO </v>
          </cell>
        </row>
        <row r="74">
          <cell r="A74" t="str">
            <v>GOBTECH,SRL</v>
          </cell>
          <cell r="B74" t="str">
            <v>COMPRA TONERS</v>
          </cell>
          <cell r="C74" t="str">
            <v>A010010011500000001</v>
          </cell>
          <cell r="D74">
            <v>42865</v>
          </cell>
          <cell r="E74">
            <v>362119.69</v>
          </cell>
          <cell r="F74" t="str">
            <v>S/F</v>
          </cell>
          <cell r="G74">
            <v>0</v>
          </cell>
          <cell r="H74">
            <v>362119.69</v>
          </cell>
          <cell r="I74" t="str">
            <v xml:space="preserve">VENCIDO </v>
          </cell>
        </row>
        <row r="75">
          <cell r="A75" t="str">
            <v>ING. ELIZABET VASQUEZ</v>
          </cell>
          <cell r="B75" t="str">
            <v>TASACION ESTRUCTURAL</v>
          </cell>
          <cell r="C75" t="str">
            <v>A010010011500000001</v>
          </cell>
          <cell r="D75">
            <v>42161</v>
          </cell>
          <cell r="E75">
            <v>5900</v>
          </cell>
          <cell r="F75" t="str">
            <v>S/F</v>
          </cell>
          <cell r="G75">
            <v>0</v>
          </cell>
          <cell r="H75">
            <v>5900</v>
          </cell>
          <cell r="I75" t="str">
            <v xml:space="preserve">VENCIDO </v>
          </cell>
        </row>
        <row r="76">
          <cell r="A76" t="str">
            <v>SONIA JIMENEZ</v>
          </cell>
          <cell r="B76" t="str">
            <v>SERVICIO DE SONIDO</v>
          </cell>
          <cell r="C76" t="str">
            <v>A010010011500000001</v>
          </cell>
          <cell r="D76">
            <v>42624</v>
          </cell>
          <cell r="E76">
            <v>12626</v>
          </cell>
          <cell r="F76" t="str">
            <v>S/F</v>
          </cell>
          <cell r="G76">
            <v>0</v>
          </cell>
          <cell r="H76">
            <v>12626</v>
          </cell>
          <cell r="I76" t="str">
            <v xml:space="preserve">VENCIDO </v>
          </cell>
        </row>
        <row r="77">
          <cell r="A77" t="str">
            <v>GOBTECH,SRL</v>
          </cell>
          <cell r="B77" t="str">
            <v>COMPRA IMPRESORA</v>
          </cell>
          <cell r="C77" t="str">
            <v>A010010011500000002</v>
          </cell>
          <cell r="D77">
            <v>42865</v>
          </cell>
          <cell r="E77">
            <v>35636</v>
          </cell>
          <cell r="F77" t="str">
            <v>S/F</v>
          </cell>
          <cell r="G77">
            <v>0</v>
          </cell>
          <cell r="H77">
            <v>35636</v>
          </cell>
          <cell r="I77" t="str">
            <v xml:space="preserve">VENCIDO </v>
          </cell>
        </row>
        <row r="78">
          <cell r="A78" t="str">
            <v>INTEVAL</v>
          </cell>
          <cell r="B78" t="str">
            <v>TONERS</v>
          </cell>
          <cell r="C78" t="str">
            <v>A010010011500000002</v>
          </cell>
          <cell r="D78">
            <v>42595</v>
          </cell>
          <cell r="E78">
            <v>85078</v>
          </cell>
          <cell r="F78" t="str">
            <v>S/F</v>
          </cell>
          <cell r="G78">
            <v>0</v>
          </cell>
          <cell r="H78">
            <v>85078</v>
          </cell>
          <cell r="I78" t="str">
            <v xml:space="preserve">VENCIDO </v>
          </cell>
        </row>
        <row r="79">
          <cell r="A79" t="str">
            <v xml:space="preserve">JACINTO SANTOS SANTOS </v>
          </cell>
          <cell r="B79" t="str">
            <v>NOTARIZACION DE ACTA</v>
          </cell>
          <cell r="C79" t="str">
            <v>A010010011500000002</v>
          </cell>
          <cell r="D79">
            <v>42833</v>
          </cell>
          <cell r="E79">
            <v>17700</v>
          </cell>
          <cell r="F79" t="str">
            <v>S/F</v>
          </cell>
          <cell r="G79">
            <v>0</v>
          </cell>
          <cell r="H79">
            <v>17700</v>
          </cell>
          <cell r="I79" t="str">
            <v xml:space="preserve">VENCIDO </v>
          </cell>
        </row>
        <row r="80">
          <cell r="A80" t="str">
            <v>CONACOOP</v>
          </cell>
          <cell r="B80" t="str">
            <v>XII CONVENCION COOPERATIVAS</v>
          </cell>
          <cell r="C80" t="str">
            <v>A010010011500000006</v>
          </cell>
          <cell r="D80">
            <v>42089</v>
          </cell>
          <cell r="E80">
            <v>1800</v>
          </cell>
          <cell r="F80" t="str">
            <v>S/F</v>
          </cell>
          <cell r="G80">
            <v>0</v>
          </cell>
          <cell r="H80">
            <v>1800</v>
          </cell>
          <cell r="I80" t="str">
            <v xml:space="preserve">VENCIDO </v>
          </cell>
        </row>
        <row r="81">
          <cell r="A81" t="str">
            <v>COMERCIALIZADORA CREISIL, S.A.</v>
          </cell>
          <cell r="B81" t="str">
            <v>TONERS Y RESMA DE PAPEL</v>
          </cell>
          <cell r="C81" t="str">
            <v>A010010011500001293</v>
          </cell>
          <cell r="D81">
            <v>41867</v>
          </cell>
          <cell r="E81">
            <v>16643.900000000001</v>
          </cell>
          <cell r="F81" t="str">
            <v>S/F</v>
          </cell>
          <cell r="G81">
            <v>0</v>
          </cell>
          <cell r="H81">
            <v>16643.900000000001</v>
          </cell>
          <cell r="I81" t="str">
            <v xml:space="preserve">VENCIDO </v>
          </cell>
        </row>
        <row r="82">
          <cell r="A82" t="str">
            <v>FORDELINK,SRL.</v>
          </cell>
          <cell r="B82" t="str">
            <v>EQUIPO DE OFICINA</v>
          </cell>
          <cell r="C82" t="str">
            <v>A010010011500000006</v>
          </cell>
          <cell r="D82">
            <v>42650</v>
          </cell>
          <cell r="E82">
            <v>10242.4</v>
          </cell>
          <cell r="F82" t="str">
            <v>S/F</v>
          </cell>
          <cell r="G82">
            <v>0</v>
          </cell>
          <cell r="H82">
            <v>10242.4</v>
          </cell>
          <cell r="I82" t="str">
            <v xml:space="preserve">VENCIDO </v>
          </cell>
        </row>
        <row r="83">
          <cell r="A83" t="str">
            <v>CONSORCIO JENDILI</v>
          </cell>
          <cell r="B83" t="str">
            <v>LIMPIEZA Y REPARACION</v>
          </cell>
          <cell r="C83" t="str">
            <v>C00002176-2019</v>
          </cell>
          <cell r="D83">
            <v>43864</v>
          </cell>
          <cell r="E83">
            <v>37519.4</v>
          </cell>
          <cell r="F83" t="str">
            <v>S/F</v>
          </cell>
          <cell r="G83">
            <v>0</v>
          </cell>
          <cell r="H83">
            <v>37519.4</v>
          </cell>
          <cell r="I83" t="str">
            <v xml:space="preserve">VENCIDO </v>
          </cell>
        </row>
        <row r="84">
          <cell r="A84" t="str">
            <v>DAURI A. MORENO LUCIANO</v>
          </cell>
          <cell r="B84" t="str">
            <v>LIMPIEZA DE POZO SEPTICO</v>
          </cell>
          <cell r="C84" t="str">
            <v>P010010011502404654</v>
          </cell>
          <cell r="D84">
            <v>42718</v>
          </cell>
          <cell r="E84">
            <v>7080</v>
          </cell>
          <cell r="F84" t="str">
            <v>S/F</v>
          </cell>
          <cell r="G84">
            <v>0</v>
          </cell>
          <cell r="H84">
            <v>7080</v>
          </cell>
          <cell r="I84" t="str">
            <v xml:space="preserve">VENCIDO </v>
          </cell>
        </row>
        <row r="85">
          <cell r="A85" t="str">
            <v>DOMINICANA CIA SEGURO</v>
          </cell>
          <cell r="B85" t="str">
            <v>SEGURO VEHICULO</v>
          </cell>
          <cell r="C85" t="str">
            <v>A090020020400047613</v>
          </cell>
          <cell r="D85">
            <v>43070</v>
          </cell>
          <cell r="E85">
            <v>4509.57</v>
          </cell>
          <cell r="F85" t="str">
            <v>S/F</v>
          </cell>
          <cell r="G85">
            <v>0</v>
          </cell>
          <cell r="H85">
            <v>4509.57</v>
          </cell>
          <cell r="I85" t="str">
            <v xml:space="preserve">VENCIDO </v>
          </cell>
        </row>
        <row r="86">
          <cell r="A86" t="str">
            <v xml:space="preserve">JACINTO SANTOS SANTOS </v>
          </cell>
          <cell r="B86" t="str">
            <v>NOTARIZACION DE ACTA</v>
          </cell>
          <cell r="C86" t="str">
            <v>A010010011500000006</v>
          </cell>
          <cell r="D86">
            <v>42858</v>
          </cell>
          <cell r="E86">
            <v>3540</v>
          </cell>
          <cell r="F86" t="str">
            <v>S/F</v>
          </cell>
          <cell r="G86">
            <v>0</v>
          </cell>
          <cell r="H86">
            <v>3540</v>
          </cell>
          <cell r="I86" t="str">
            <v xml:space="preserve">VENCIDO </v>
          </cell>
        </row>
        <row r="87">
          <cell r="A87" t="str">
            <v>EDITORA HOY</v>
          </cell>
          <cell r="B87" t="str">
            <v>SUSCRIPCION NUEVA</v>
          </cell>
          <cell r="C87" t="str">
            <v>A010010011500012739</v>
          </cell>
          <cell r="D87">
            <v>42182</v>
          </cell>
          <cell r="E87">
            <v>3700</v>
          </cell>
          <cell r="F87" t="str">
            <v>S/F</v>
          </cell>
          <cell r="G87">
            <v>0</v>
          </cell>
          <cell r="H87">
            <v>3700</v>
          </cell>
          <cell r="I87" t="str">
            <v xml:space="preserve">VENCIDO </v>
          </cell>
        </row>
        <row r="88">
          <cell r="A88" t="str">
            <v>EDUCOOP</v>
          </cell>
          <cell r="B88" t="str">
            <v>FORO NACIONAL COOPERATIVA</v>
          </cell>
          <cell r="C88" t="str">
            <v>P010010010108876902</v>
          </cell>
          <cell r="D88">
            <v>41935</v>
          </cell>
          <cell r="E88">
            <v>160000</v>
          </cell>
          <cell r="F88" t="str">
            <v>S/F</v>
          </cell>
          <cell r="G88">
            <v>0</v>
          </cell>
          <cell r="H88">
            <v>160000</v>
          </cell>
          <cell r="I88" t="str">
            <v xml:space="preserve">VENCIDO </v>
          </cell>
        </row>
        <row r="89">
          <cell r="A89" t="str">
            <v>EL MESON SUIZO</v>
          </cell>
          <cell r="B89" t="str">
            <v>COMIDA Y BEBIDA</v>
          </cell>
          <cell r="C89" t="str">
            <v>A010010010100012700</v>
          </cell>
          <cell r="D89">
            <v>41770</v>
          </cell>
          <cell r="E89">
            <v>13400</v>
          </cell>
          <cell r="F89" t="str">
            <v>S/F</v>
          </cell>
          <cell r="G89">
            <v>0</v>
          </cell>
          <cell r="H89">
            <v>13400</v>
          </cell>
          <cell r="I89" t="str">
            <v xml:space="preserve">VENCIDO </v>
          </cell>
        </row>
        <row r="90">
          <cell r="A90" t="str">
            <v>E Y L IMPRESOS</v>
          </cell>
          <cell r="B90" t="str">
            <v>CODIGO DE ETICA</v>
          </cell>
          <cell r="C90" t="str">
            <v>B1500000017</v>
          </cell>
          <cell r="D90">
            <v>43492</v>
          </cell>
          <cell r="E90">
            <v>66375</v>
          </cell>
          <cell r="F90" t="str">
            <v>S/F</v>
          </cell>
          <cell r="G90">
            <v>0</v>
          </cell>
          <cell r="H90">
            <v>66375</v>
          </cell>
          <cell r="I90" t="str">
            <v xml:space="preserve">VENCIDO </v>
          </cell>
        </row>
        <row r="91">
          <cell r="A91" t="str">
            <v>ESPIRMAN AUTO PARTS, S.R.L.</v>
          </cell>
          <cell r="B91" t="str">
            <v>PIEZAS VEHICULO</v>
          </cell>
          <cell r="C91" t="str">
            <v>A010010011500001051</v>
          </cell>
          <cell r="D91">
            <v>42167</v>
          </cell>
          <cell r="E91">
            <v>83780</v>
          </cell>
          <cell r="F91" t="str">
            <v>S/F</v>
          </cell>
          <cell r="G91">
            <v>0</v>
          </cell>
          <cell r="H91">
            <v>83780</v>
          </cell>
          <cell r="I91" t="str">
            <v xml:space="preserve">VENCIDO </v>
          </cell>
        </row>
        <row r="92">
          <cell r="A92" t="str">
            <v>ESPIRMAN AUTO PARTS, S.R.L.</v>
          </cell>
          <cell r="B92" t="str">
            <v>PIEZAS VEHICULO</v>
          </cell>
          <cell r="C92" t="str">
            <v>A010010011500001050</v>
          </cell>
          <cell r="D92">
            <v>42167</v>
          </cell>
          <cell r="E92">
            <v>75071.600000000006</v>
          </cell>
          <cell r="F92" t="str">
            <v>S/F</v>
          </cell>
          <cell r="G92">
            <v>0</v>
          </cell>
          <cell r="H92">
            <v>75071.600000000006</v>
          </cell>
          <cell r="I92" t="str">
            <v xml:space="preserve">VENCIDO </v>
          </cell>
        </row>
        <row r="93">
          <cell r="A93" t="str">
            <v>ON THE GRILL RESTAURANT</v>
          </cell>
          <cell r="B93" t="str">
            <v>ALMUERZO Y DESECHABLES</v>
          </cell>
          <cell r="C93" t="str">
            <v>A010010011500000006</v>
          </cell>
          <cell r="D93">
            <v>42372</v>
          </cell>
          <cell r="E93">
            <v>34040</v>
          </cell>
          <cell r="F93" t="str">
            <v>S/F</v>
          </cell>
          <cell r="G93">
            <v>0</v>
          </cell>
          <cell r="H93">
            <v>34040</v>
          </cell>
          <cell r="I93" t="str">
            <v xml:space="preserve">VENCIDO </v>
          </cell>
        </row>
        <row r="94">
          <cell r="A94" t="str">
            <v>ESPIRMAN AUTO PARTS, S.R.L.</v>
          </cell>
          <cell r="B94" t="str">
            <v>PIEZAS VEHICULO</v>
          </cell>
          <cell r="C94" t="str">
            <v>A010010011500001067</v>
          </cell>
          <cell r="D94">
            <v>42176</v>
          </cell>
          <cell r="E94">
            <v>28910</v>
          </cell>
          <cell r="F94" t="str">
            <v>S/F</v>
          </cell>
          <cell r="G94">
            <v>0</v>
          </cell>
          <cell r="H94">
            <v>28910</v>
          </cell>
          <cell r="I94" t="str">
            <v xml:space="preserve">VENCIDO </v>
          </cell>
        </row>
        <row r="95">
          <cell r="A95" t="str">
            <v>ESPIRMAN AUTO PARTS, S.R.L.</v>
          </cell>
          <cell r="B95" t="str">
            <v>PIEZAS VEHICULO</v>
          </cell>
          <cell r="C95" t="str">
            <v>A010010011500001133</v>
          </cell>
          <cell r="D95">
            <v>42229</v>
          </cell>
          <cell r="E95">
            <v>1475</v>
          </cell>
          <cell r="F95" t="str">
            <v>S/F</v>
          </cell>
          <cell r="G95">
            <v>0</v>
          </cell>
          <cell r="H95">
            <v>1475</v>
          </cell>
          <cell r="I95" t="str">
            <v xml:space="preserve">VENCIDO </v>
          </cell>
        </row>
        <row r="96">
          <cell r="A96" t="str">
            <v>ESPIRMAN AUTO PARTS, S.R.L.</v>
          </cell>
          <cell r="B96" t="str">
            <v>PIEZAS VEHICULO</v>
          </cell>
          <cell r="C96" t="str">
            <v>A010010011500001117</v>
          </cell>
          <cell r="D96">
            <v>42209</v>
          </cell>
          <cell r="E96">
            <v>6018</v>
          </cell>
          <cell r="F96" t="str">
            <v>S/F</v>
          </cell>
          <cell r="G96">
            <v>0</v>
          </cell>
          <cell r="H96">
            <v>6018</v>
          </cell>
          <cell r="I96" t="str">
            <v xml:space="preserve">VENCIDO </v>
          </cell>
        </row>
        <row r="97">
          <cell r="A97" t="str">
            <v>ESTACION FERNANDEZ COMERCIAL</v>
          </cell>
          <cell r="B97" t="str">
            <v>CONSUMO DE COMBUSTIBLE</v>
          </cell>
          <cell r="C97" t="str">
            <v>A010010011500001846</v>
          </cell>
          <cell r="D97">
            <v>42091</v>
          </cell>
          <cell r="E97">
            <v>9780</v>
          </cell>
          <cell r="F97" t="str">
            <v>S/F</v>
          </cell>
          <cell r="G97">
            <v>0</v>
          </cell>
          <cell r="H97">
            <v>9780</v>
          </cell>
          <cell r="I97" t="str">
            <v xml:space="preserve">VENCIDO </v>
          </cell>
        </row>
        <row r="98">
          <cell r="A98" t="str">
            <v>ESTACION FERNANDEZ COMERCIAL</v>
          </cell>
          <cell r="B98" t="str">
            <v>COMSUMO DE COMBUSTIBLE</v>
          </cell>
          <cell r="C98" t="str">
            <v>A010010011500002061</v>
          </cell>
          <cell r="D98">
            <v>41789</v>
          </cell>
          <cell r="E98">
            <v>11294.1</v>
          </cell>
          <cell r="F98" t="str">
            <v>S/F</v>
          </cell>
          <cell r="G98">
            <v>0</v>
          </cell>
          <cell r="H98">
            <v>11294.1</v>
          </cell>
          <cell r="I98" t="str">
            <v xml:space="preserve">VENCIDO </v>
          </cell>
        </row>
        <row r="99">
          <cell r="A99" t="str">
            <v>ESTACION FERNANDEZ COMERCIAL</v>
          </cell>
          <cell r="B99" t="str">
            <v>CONSUMO DE COMBUSTIBLE</v>
          </cell>
          <cell r="C99" t="str">
            <v>A010010011500003954</v>
          </cell>
          <cell r="D99">
            <v>42215</v>
          </cell>
          <cell r="E99">
            <v>30635</v>
          </cell>
          <cell r="F99" t="str">
            <v>S/F</v>
          </cell>
          <cell r="G99">
            <v>0</v>
          </cell>
          <cell r="H99">
            <v>30635</v>
          </cell>
          <cell r="I99" t="str">
            <v xml:space="preserve">VENCIDO </v>
          </cell>
        </row>
        <row r="100">
          <cell r="A100" t="str">
            <v>ESTACION FERNANDEZ COMERCIAL</v>
          </cell>
          <cell r="B100" t="str">
            <v>CONSUMO DE COMBUSTIBLE</v>
          </cell>
          <cell r="C100" t="str">
            <v>A010010011500001642</v>
          </cell>
          <cell r="D100">
            <v>41881</v>
          </cell>
          <cell r="E100">
            <v>15679.3</v>
          </cell>
          <cell r="F100" t="str">
            <v>S/F</v>
          </cell>
          <cell r="G100">
            <v>0</v>
          </cell>
          <cell r="H100">
            <v>15679.3</v>
          </cell>
          <cell r="I100" t="str">
            <v xml:space="preserve">VENCIDO </v>
          </cell>
        </row>
        <row r="101">
          <cell r="A101" t="str">
            <v>ESTACION FERNANDEZ COMERCIAL</v>
          </cell>
          <cell r="B101" t="str">
            <v>CONSUMO DE COMBUSTIBLE</v>
          </cell>
          <cell r="C101" t="str">
            <v>A010010011500003957</v>
          </cell>
          <cell r="D101" t="str">
            <v>6/31/2015</v>
          </cell>
          <cell r="E101">
            <v>18995</v>
          </cell>
          <cell r="F101" t="str">
            <v>S/F</v>
          </cell>
          <cell r="G101">
            <v>0</v>
          </cell>
          <cell r="H101">
            <v>18995</v>
          </cell>
          <cell r="I101" t="str">
            <v xml:space="preserve">VENCIDO </v>
          </cell>
        </row>
        <row r="102">
          <cell r="A102" t="str">
            <v>ESTACION FERNANDEZ COMERCIAL</v>
          </cell>
          <cell r="B102" t="str">
            <v>CONSUMO DE COMBUSTIBLE</v>
          </cell>
          <cell r="C102" t="str">
            <v>A010010011500001806</v>
          </cell>
          <cell r="D102">
            <v>42063</v>
          </cell>
          <cell r="E102">
            <v>9023.2999999999993</v>
          </cell>
          <cell r="F102" t="str">
            <v>S/F</v>
          </cell>
          <cell r="G102">
            <v>0</v>
          </cell>
          <cell r="H102">
            <v>9023.2999999999993</v>
          </cell>
          <cell r="I102" t="str">
            <v xml:space="preserve">VENCIDO </v>
          </cell>
        </row>
        <row r="103">
          <cell r="A103" t="str">
            <v>COMERCIALIZADORA JRC, S.R.L,</v>
          </cell>
          <cell r="B103" t="str">
            <v>REPARACION DE MUEBLE</v>
          </cell>
          <cell r="C103" t="str">
            <v>A0100100115000000178</v>
          </cell>
          <cell r="D103">
            <v>42506</v>
          </cell>
          <cell r="E103">
            <v>27376</v>
          </cell>
          <cell r="F103" t="str">
            <v>S/F</v>
          </cell>
          <cell r="G103">
            <v>0</v>
          </cell>
          <cell r="H103">
            <v>27376</v>
          </cell>
          <cell r="I103" t="str">
            <v xml:space="preserve">VENCIDO </v>
          </cell>
        </row>
        <row r="104">
          <cell r="A104" t="str">
            <v>ESTACION FERNANDEZ COMERCIAL</v>
          </cell>
          <cell r="B104" t="str">
            <v>CONSUMO DE COMBUSTIBLE</v>
          </cell>
          <cell r="C104" t="str">
            <v>A010010011500002077</v>
          </cell>
          <cell r="D104">
            <v>41974</v>
          </cell>
          <cell r="E104">
            <v>16241.04</v>
          </cell>
          <cell r="F104" t="str">
            <v>S/F</v>
          </cell>
          <cell r="G104">
            <v>0</v>
          </cell>
          <cell r="H104">
            <v>16241.04</v>
          </cell>
          <cell r="I104" t="str">
            <v xml:space="preserve">VENCIDO </v>
          </cell>
        </row>
        <row r="105">
          <cell r="A105" t="str">
            <v>ESTACION FERNANDEZ COMERCIAL</v>
          </cell>
          <cell r="B105" t="str">
            <v>COMSUMO DE COMBUSTIBLE</v>
          </cell>
          <cell r="C105" t="str">
            <v>A010010011500002244</v>
          </cell>
          <cell r="D105">
            <v>42186</v>
          </cell>
          <cell r="E105">
            <v>12438</v>
          </cell>
          <cell r="F105" t="str">
            <v>S/F</v>
          </cell>
          <cell r="G105">
            <v>0</v>
          </cell>
          <cell r="H105">
            <v>12438</v>
          </cell>
          <cell r="I105" t="str">
            <v xml:space="preserve">VENCIDO </v>
          </cell>
        </row>
        <row r="106">
          <cell r="A106" t="str">
            <v>ESTACION FERNANDEZ COMERCIAL</v>
          </cell>
          <cell r="B106" t="str">
            <v>CONSUMO DE COMBUSTIBLE</v>
          </cell>
          <cell r="C106" t="str">
            <v>A010010011500002208</v>
          </cell>
          <cell r="D106">
            <v>42154</v>
          </cell>
          <cell r="E106">
            <v>13330</v>
          </cell>
          <cell r="F106" t="str">
            <v>S/F</v>
          </cell>
          <cell r="G106">
            <v>0</v>
          </cell>
          <cell r="H106">
            <v>13330</v>
          </cell>
          <cell r="I106" t="str">
            <v xml:space="preserve">VENCIDO </v>
          </cell>
        </row>
        <row r="107">
          <cell r="A107" t="str">
            <v>ESTACION FERNANDEZ COMERCIAL</v>
          </cell>
          <cell r="B107" t="str">
            <v>COMSUMO DE COMBUSTIBLE</v>
          </cell>
          <cell r="C107" t="str">
            <v>A010010011500002273</v>
          </cell>
          <cell r="D107">
            <v>42215</v>
          </cell>
          <cell r="E107">
            <v>11469.75</v>
          </cell>
          <cell r="F107" t="str">
            <v>S/F</v>
          </cell>
          <cell r="G107">
            <v>0</v>
          </cell>
          <cell r="H107">
            <v>11469.75</v>
          </cell>
          <cell r="I107" t="str">
            <v xml:space="preserve">VENCIDO </v>
          </cell>
        </row>
        <row r="108">
          <cell r="A108" t="str">
            <v>ELIAS PEREZ COMBUSTIBLE, S.R.L,</v>
          </cell>
          <cell r="B108" t="str">
            <v>CONSUMO DE COMBUSTIBLE</v>
          </cell>
          <cell r="C108" t="str">
            <v>A010010011500002059</v>
          </cell>
          <cell r="D108">
            <v>42161</v>
          </cell>
          <cell r="E108">
            <v>68295</v>
          </cell>
          <cell r="F108" t="str">
            <v>S/F</v>
          </cell>
          <cell r="G108">
            <v>0</v>
          </cell>
          <cell r="H108">
            <v>68295</v>
          </cell>
          <cell r="I108" t="str">
            <v xml:space="preserve">VENCIDO </v>
          </cell>
        </row>
        <row r="109">
          <cell r="A109" t="str">
            <v>ELIAS PEREZ COMBUSTIBLE, S.R.L,</v>
          </cell>
          <cell r="B109" t="str">
            <v>COMSUMO DE COMBUSTIBLE</v>
          </cell>
          <cell r="C109" t="str">
            <v>A010010011500002220</v>
          </cell>
          <cell r="D109">
            <v>42231</v>
          </cell>
          <cell r="E109">
            <v>148980.20000000001</v>
          </cell>
          <cell r="F109" t="str">
            <v>S/F</v>
          </cell>
          <cell r="G109">
            <v>0</v>
          </cell>
          <cell r="H109">
            <v>148980.20000000001</v>
          </cell>
          <cell r="I109" t="str">
            <v xml:space="preserve">VENCIDO </v>
          </cell>
        </row>
        <row r="110">
          <cell r="A110" t="str">
            <v>ELIAS PEREZ COMBUSTIBLE, S.R.L,</v>
          </cell>
          <cell r="B110" t="str">
            <v>COMSUMO DE COMBUSTIBLE</v>
          </cell>
          <cell r="C110" t="str">
            <v>A010010011500002162</v>
          </cell>
          <cell r="D110">
            <v>42203</v>
          </cell>
          <cell r="E110">
            <v>129458.8</v>
          </cell>
          <cell r="F110" t="str">
            <v>S/F</v>
          </cell>
          <cell r="G110">
            <v>0</v>
          </cell>
          <cell r="H110">
            <v>129458.8</v>
          </cell>
          <cell r="I110" t="str">
            <v xml:space="preserve">VENCIDO </v>
          </cell>
        </row>
        <row r="111">
          <cell r="A111" t="str">
            <v>ELIAS PEREZ COMBUSTIBLE, S.R.L,</v>
          </cell>
          <cell r="B111" t="str">
            <v>COMSUMO DE COMBUSTIBLE</v>
          </cell>
          <cell r="C111" t="str">
            <v>A010010011500002264</v>
          </cell>
          <cell r="D111">
            <v>42257</v>
          </cell>
          <cell r="E111">
            <v>125874</v>
          </cell>
          <cell r="F111" t="str">
            <v>S/F</v>
          </cell>
          <cell r="G111">
            <v>0</v>
          </cell>
          <cell r="H111">
            <v>125874</v>
          </cell>
          <cell r="I111" t="str">
            <v xml:space="preserve">VENCIDO </v>
          </cell>
        </row>
        <row r="112">
          <cell r="A112" t="str">
            <v>F&amp;G OFFICE SOLUTION, S.R.L,</v>
          </cell>
          <cell r="B112" t="str">
            <v>EQUIPO DE OFICINA</v>
          </cell>
          <cell r="C112" t="str">
            <v>A010010011500003126</v>
          </cell>
          <cell r="D112">
            <v>42079</v>
          </cell>
          <cell r="E112">
            <v>10030</v>
          </cell>
          <cell r="F112" t="str">
            <v>S/F</v>
          </cell>
          <cell r="G112">
            <v>0</v>
          </cell>
          <cell r="H112">
            <v>10030</v>
          </cell>
          <cell r="I112" t="str">
            <v xml:space="preserve">VENCIDO </v>
          </cell>
        </row>
        <row r="113">
          <cell r="A113" t="str">
            <v>F&amp;G OFFICE SOLUTION, S.R.L,</v>
          </cell>
          <cell r="B113" t="str">
            <v>EQUIPO DE OFICINA</v>
          </cell>
          <cell r="C113" t="str">
            <v>A010010011500003142</v>
          </cell>
          <cell r="D113">
            <v>42083</v>
          </cell>
          <cell r="E113">
            <v>24780</v>
          </cell>
          <cell r="F113" t="str">
            <v>S/F</v>
          </cell>
          <cell r="G113">
            <v>0</v>
          </cell>
          <cell r="H113">
            <v>24780</v>
          </cell>
          <cell r="I113" t="str">
            <v xml:space="preserve">VENCIDO </v>
          </cell>
        </row>
        <row r="114">
          <cell r="A114" t="str">
            <v>F&amp;G OFFICE SOLUTION, S.R.L,</v>
          </cell>
          <cell r="B114" t="str">
            <v>EQUIPO DE OFICINA</v>
          </cell>
          <cell r="C114" t="str">
            <v>A010010011500003140</v>
          </cell>
          <cell r="D114">
            <v>42083</v>
          </cell>
          <cell r="E114">
            <v>58292</v>
          </cell>
          <cell r="F114" t="str">
            <v>S/F</v>
          </cell>
          <cell r="G114">
            <v>0</v>
          </cell>
          <cell r="H114">
            <v>58292</v>
          </cell>
          <cell r="I114" t="str">
            <v xml:space="preserve">VENCIDO </v>
          </cell>
        </row>
        <row r="115">
          <cell r="A115" t="str">
            <v>F&amp;G OFFICE SOLUTION, S.R.L,</v>
          </cell>
          <cell r="B115" t="str">
            <v>EQUIPO DE OFICINA</v>
          </cell>
          <cell r="C115" t="str">
            <v>A010010011500003139</v>
          </cell>
          <cell r="D115">
            <v>42083</v>
          </cell>
          <cell r="E115">
            <v>47790</v>
          </cell>
          <cell r="F115" t="str">
            <v>S/F</v>
          </cell>
          <cell r="G115">
            <v>0</v>
          </cell>
          <cell r="H115">
            <v>47790</v>
          </cell>
          <cell r="I115" t="str">
            <v xml:space="preserve">VENCIDO </v>
          </cell>
        </row>
        <row r="116">
          <cell r="A116" t="str">
            <v>F&amp;G OFFICE SOLUTION, S.R.L,</v>
          </cell>
          <cell r="B116" t="str">
            <v>EQUIPO DE OFICINA</v>
          </cell>
          <cell r="C116" t="str">
            <v>A010010011500003171</v>
          </cell>
          <cell r="D116">
            <v>42104</v>
          </cell>
          <cell r="E116">
            <v>164728</v>
          </cell>
          <cell r="F116" t="str">
            <v>S/F</v>
          </cell>
          <cell r="G116">
            <v>0</v>
          </cell>
          <cell r="H116">
            <v>164728</v>
          </cell>
          <cell r="I116" t="str">
            <v xml:space="preserve">VENCIDO </v>
          </cell>
        </row>
        <row r="117">
          <cell r="A117" t="str">
            <v>F&amp;G OFFICE SOLUTION, S.R.L,</v>
          </cell>
          <cell r="B117" t="str">
            <v>EQUIPO DE OFICINA</v>
          </cell>
          <cell r="C117" t="str">
            <v>A010010011500003204</v>
          </cell>
          <cell r="D117">
            <v>42117</v>
          </cell>
          <cell r="E117">
            <v>116088.4</v>
          </cell>
          <cell r="F117" t="str">
            <v>S/F</v>
          </cell>
          <cell r="G117">
            <v>0</v>
          </cell>
          <cell r="H117">
            <v>116088.4</v>
          </cell>
          <cell r="I117" t="str">
            <v xml:space="preserve">VENCIDO </v>
          </cell>
        </row>
        <row r="118">
          <cell r="A118" t="str">
            <v>FLORISTERIA JARDIN CORAZON</v>
          </cell>
          <cell r="B118" t="str">
            <v>CORONA FLORES</v>
          </cell>
          <cell r="C118" t="str">
            <v>B1500000292</v>
          </cell>
          <cell r="D118">
            <v>43860</v>
          </cell>
          <cell r="E118">
            <v>12000.01</v>
          </cell>
          <cell r="F118" t="str">
            <v>S/F</v>
          </cell>
          <cell r="G118">
            <v>0</v>
          </cell>
          <cell r="H118">
            <v>12000.01</v>
          </cell>
          <cell r="I118" t="str">
            <v xml:space="preserve">VENCIDO </v>
          </cell>
        </row>
        <row r="119">
          <cell r="A119" t="str">
            <v>FLORISTERIA LA PRIMAVERA C X A</v>
          </cell>
          <cell r="B119" t="str">
            <v>CORONA FLORAL</v>
          </cell>
          <cell r="C119" t="str">
            <v>A080010011500000657</v>
          </cell>
          <cell r="D119">
            <v>42069</v>
          </cell>
          <cell r="E119">
            <v>12000</v>
          </cell>
          <cell r="F119" t="str">
            <v>S/F</v>
          </cell>
          <cell r="G119">
            <v>0</v>
          </cell>
          <cell r="H119">
            <v>12000</v>
          </cell>
          <cell r="I119" t="str">
            <v xml:space="preserve">VENCIDO </v>
          </cell>
        </row>
        <row r="120">
          <cell r="A120" t="str">
            <v>FLORISTERIA LA PRIMAVERA C X A</v>
          </cell>
          <cell r="B120" t="str">
            <v>CORONA VARIADAS</v>
          </cell>
          <cell r="C120" t="str">
            <v>A020010011400001676</v>
          </cell>
          <cell r="D120">
            <v>42047</v>
          </cell>
          <cell r="E120">
            <v>4500</v>
          </cell>
          <cell r="F120" t="str">
            <v>S/F</v>
          </cell>
          <cell r="G120">
            <v>0</v>
          </cell>
          <cell r="H120">
            <v>4500</v>
          </cell>
          <cell r="I120" t="str">
            <v xml:space="preserve">VENCIDO </v>
          </cell>
        </row>
        <row r="121">
          <cell r="A121" t="str">
            <v>FOTO MOVIL INDUSTRIAL</v>
          </cell>
          <cell r="B121" t="str">
            <v>CARNET IMPRESOS</v>
          </cell>
          <cell r="C121" t="str">
            <v>P010010011502468412</v>
          </cell>
          <cell r="D121">
            <v>41766</v>
          </cell>
          <cell r="E121">
            <v>1416</v>
          </cell>
          <cell r="F121" t="str">
            <v>S/F</v>
          </cell>
          <cell r="G121">
            <v>0</v>
          </cell>
          <cell r="H121">
            <v>1416</v>
          </cell>
          <cell r="I121" t="str">
            <v xml:space="preserve">VENCIDO </v>
          </cell>
        </row>
        <row r="122">
          <cell r="A122" t="str">
            <v>ON THE GRILL RESTAURANT</v>
          </cell>
          <cell r="B122" t="str">
            <v>ALQUILER DE CUBIERTERIA</v>
          </cell>
          <cell r="C122" t="str">
            <v>A0100100115000000178</v>
          </cell>
          <cell r="D122">
            <v>42014</v>
          </cell>
          <cell r="E122">
            <v>10463.6</v>
          </cell>
          <cell r="F122" t="str">
            <v>S/F</v>
          </cell>
          <cell r="G122">
            <v>0</v>
          </cell>
          <cell r="H122">
            <v>10463.6</v>
          </cell>
          <cell r="I122" t="str">
            <v xml:space="preserve">VENCIDO </v>
          </cell>
        </row>
        <row r="123">
          <cell r="A123" t="str">
            <v>FAST AUTO RENT-CAR</v>
          </cell>
          <cell r="B123" t="str">
            <v>ALQUILER DE VEHICULO</v>
          </cell>
          <cell r="C123" t="str">
            <v>A010010011500000127</v>
          </cell>
          <cell r="D123">
            <v>41858</v>
          </cell>
          <cell r="E123">
            <v>25680</v>
          </cell>
          <cell r="F123" t="str">
            <v>S/F</v>
          </cell>
          <cell r="G123">
            <v>0</v>
          </cell>
          <cell r="H123">
            <v>25680</v>
          </cell>
          <cell r="I123" t="str">
            <v xml:space="preserve">VENCIDO </v>
          </cell>
        </row>
        <row r="124">
          <cell r="A124" t="str">
            <v>FAST AUTO RENT-CAR</v>
          </cell>
          <cell r="B124" t="str">
            <v>ALQUILER DE VEHICULO</v>
          </cell>
          <cell r="C124" t="str">
            <v>A010010011500000104</v>
          </cell>
          <cell r="D124">
            <v>41718</v>
          </cell>
          <cell r="E124">
            <v>199020</v>
          </cell>
          <cell r="F124" t="str">
            <v>S/F</v>
          </cell>
          <cell r="G124">
            <v>0</v>
          </cell>
          <cell r="H124">
            <v>199020</v>
          </cell>
          <cell r="I124" t="str">
            <v xml:space="preserve">VENCIDO </v>
          </cell>
        </row>
        <row r="125">
          <cell r="A125" t="str">
            <v>FAST AUTO RENT-CAR</v>
          </cell>
          <cell r="B125" t="str">
            <v>ALQUILER DE VEHICULO</v>
          </cell>
          <cell r="C125" t="str">
            <v>A010001001150000143</v>
          </cell>
          <cell r="D125">
            <v>41907</v>
          </cell>
          <cell r="E125">
            <v>206615</v>
          </cell>
          <cell r="F125" t="str">
            <v>S/F</v>
          </cell>
          <cell r="G125">
            <v>0</v>
          </cell>
          <cell r="H125">
            <v>206615</v>
          </cell>
          <cell r="I125" t="str">
            <v xml:space="preserve">VENCIDO </v>
          </cell>
        </row>
        <row r="126">
          <cell r="A126" t="str">
            <v>FAST AUTO RENT-CAR</v>
          </cell>
          <cell r="B126" t="str">
            <v>ALQUILER DE VEHICULO</v>
          </cell>
          <cell r="C126" t="str">
            <v>A010010011500000118</v>
          </cell>
          <cell r="D126">
            <v>41779</v>
          </cell>
          <cell r="E126">
            <v>199020</v>
          </cell>
          <cell r="F126" t="str">
            <v>S/F</v>
          </cell>
          <cell r="G126">
            <v>0</v>
          </cell>
          <cell r="H126">
            <v>199020</v>
          </cell>
          <cell r="I126" t="str">
            <v xml:space="preserve">VENCIDO </v>
          </cell>
        </row>
        <row r="127">
          <cell r="A127" t="str">
            <v>FAST AUTO RENT-CAR</v>
          </cell>
          <cell r="B127" t="str">
            <v>ALQUILER DE VEHICULO</v>
          </cell>
          <cell r="C127" t="str">
            <v>A010010011500000124</v>
          </cell>
          <cell r="D127">
            <v>41840</v>
          </cell>
          <cell r="E127">
            <v>192600</v>
          </cell>
          <cell r="F127" t="str">
            <v>S/F</v>
          </cell>
          <cell r="G127">
            <v>0</v>
          </cell>
          <cell r="H127">
            <v>192600</v>
          </cell>
          <cell r="I127" t="str">
            <v xml:space="preserve">VENCIDO </v>
          </cell>
        </row>
        <row r="128">
          <cell r="A128" t="str">
            <v>FAST AUTO RENT-CAR</v>
          </cell>
          <cell r="B128" t="str">
            <v>ALQUILER DE VEHICULO</v>
          </cell>
          <cell r="C128" t="str">
            <v>A010010011500000144</v>
          </cell>
          <cell r="D128">
            <v>41884</v>
          </cell>
          <cell r="E128">
            <v>11310</v>
          </cell>
          <cell r="F128" t="str">
            <v>S/F</v>
          </cell>
          <cell r="G128">
            <v>0</v>
          </cell>
          <cell r="H128">
            <v>11310</v>
          </cell>
          <cell r="I128" t="str">
            <v xml:space="preserve">VENCIDO </v>
          </cell>
        </row>
        <row r="129">
          <cell r="A129" t="str">
            <v>FAST AUTO RENT-CAR</v>
          </cell>
          <cell r="B129" t="str">
            <v>ALQUILER DE VEHICULO</v>
          </cell>
          <cell r="C129" t="str">
            <v xml:space="preserve">A010010011500000121         </v>
          </cell>
          <cell r="D129">
            <v>41810</v>
          </cell>
          <cell r="E129">
            <v>192600</v>
          </cell>
          <cell r="F129" t="str">
            <v>S/F</v>
          </cell>
          <cell r="G129">
            <v>0</v>
          </cell>
          <cell r="H129">
            <v>192600</v>
          </cell>
          <cell r="I129" t="str">
            <v xml:space="preserve">VENCIDO </v>
          </cell>
        </row>
        <row r="130">
          <cell r="A130" t="str">
            <v>FAST AUTO RENT-CAR</v>
          </cell>
          <cell r="B130" t="str">
            <v>ALQUILER DE VEHICULO</v>
          </cell>
          <cell r="C130" t="str">
            <v>A010010011500000143</v>
          </cell>
          <cell r="D130">
            <v>41880</v>
          </cell>
          <cell r="E130">
            <v>16492</v>
          </cell>
          <cell r="F130" t="str">
            <v>S/F</v>
          </cell>
          <cell r="G130">
            <v>0</v>
          </cell>
          <cell r="H130">
            <v>16492</v>
          </cell>
          <cell r="I130" t="str">
            <v xml:space="preserve">VENCIDO </v>
          </cell>
        </row>
        <row r="131">
          <cell r="A131" t="str">
            <v>FAST AUTO RENT-CAR</v>
          </cell>
          <cell r="B131" t="str">
            <v>ALQUILER DE VEHICULO</v>
          </cell>
          <cell r="C131" t="str">
            <v>A010010011500000111</v>
          </cell>
          <cell r="D131">
            <v>41749</v>
          </cell>
          <cell r="E131">
            <v>179760</v>
          </cell>
          <cell r="F131" t="str">
            <v>S/F</v>
          </cell>
          <cell r="G131">
            <v>0</v>
          </cell>
          <cell r="H131">
            <v>179760</v>
          </cell>
          <cell r="I131" t="str">
            <v xml:space="preserve">VENCIDO </v>
          </cell>
        </row>
        <row r="132">
          <cell r="A132" t="str">
            <v>FAST AUTO RENT-CAR</v>
          </cell>
          <cell r="B132" t="str">
            <v>ALQUILER DE VEHICULO</v>
          </cell>
          <cell r="C132" t="str">
            <v xml:space="preserve"> A010010011500000133</v>
          </cell>
          <cell r="D132">
            <v>41868</v>
          </cell>
          <cell r="E132">
            <v>5630</v>
          </cell>
          <cell r="F132" t="str">
            <v>S/F</v>
          </cell>
          <cell r="G132">
            <v>0</v>
          </cell>
          <cell r="H132">
            <v>5630</v>
          </cell>
          <cell r="I132" t="str">
            <v xml:space="preserve">VENCIDO </v>
          </cell>
        </row>
        <row r="133">
          <cell r="A133" t="str">
            <v>FAST AUTO RENT-CAR</v>
          </cell>
          <cell r="B133" t="str">
            <v>ALQUILER DE VEHICULO</v>
          </cell>
          <cell r="C133" t="str">
            <v>A010010011500000126</v>
          </cell>
          <cell r="D133">
            <v>41858</v>
          </cell>
          <cell r="E133">
            <v>16890</v>
          </cell>
          <cell r="F133" t="str">
            <v>S/F</v>
          </cell>
          <cell r="G133">
            <v>0</v>
          </cell>
          <cell r="H133">
            <v>16890</v>
          </cell>
          <cell r="I133" t="str">
            <v xml:space="preserve">VENCIDO </v>
          </cell>
        </row>
        <row r="134">
          <cell r="A134" t="str">
            <v>FAST AUTO RENT-CAR</v>
          </cell>
          <cell r="B134" t="str">
            <v>ALQUILER DE VEHICULO</v>
          </cell>
          <cell r="C134" t="str">
            <v>A010010011500000134</v>
          </cell>
          <cell r="D134">
            <v>41870</v>
          </cell>
          <cell r="E134">
            <v>32984</v>
          </cell>
          <cell r="F134" t="str">
            <v>S/F</v>
          </cell>
          <cell r="G134">
            <v>0</v>
          </cell>
          <cell r="H134">
            <v>32984</v>
          </cell>
          <cell r="I134" t="str">
            <v xml:space="preserve">VENCIDO </v>
          </cell>
        </row>
        <row r="135">
          <cell r="A135" t="str">
            <v>FAST AUTO RENT-CAR</v>
          </cell>
          <cell r="B135" t="str">
            <v>ALQUILER DE VEHICULO</v>
          </cell>
          <cell r="C135" t="str">
            <v>A010010011500000136</v>
          </cell>
          <cell r="D135">
            <v>41874</v>
          </cell>
          <cell r="E135">
            <v>38520</v>
          </cell>
          <cell r="F135" t="str">
            <v>S/F</v>
          </cell>
          <cell r="G135">
            <v>0</v>
          </cell>
          <cell r="H135">
            <v>38520</v>
          </cell>
          <cell r="I135" t="str">
            <v xml:space="preserve">VENCIDO </v>
          </cell>
        </row>
        <row r="136">
          <cell r="A136" t="str">
            <v>FAST AUTO RENT-CAR</v>
          </cell>
          <cell r="B136" t="str">
            <v>ALQUILER DE VEHICULO</v>
          </cell>
          <cell r="C136" t="str">
            <v>A010010011500000139</v>
          </cell>
          <cell r="D136">
            <v>41880</v>
          </cell>
          <cell r="E136">
            <v>50778</v>
          </cell>
          <cell r="F136" t="str">
            <v>S/F</v>
          </cell>
          <cell r="G136">
            <v>0</v>
          </cell>
          <cell r="H136">
            <v>50778</v>
          </cell>
          <cell r="I136" t="str">
            <v xml:space="preserve">VENCIDO </v>
          </cell>
        </row>
        <row r="137">
          <cell r="A137" t="str">
            <v>FRANCISCA M CESPEDES</v>
          </cell>
          <cell r="B137" t="str">
            <v>NOTARIZACION DE ACTA</v>
          </cell>
          <cell r="C137" t="str">
            <v>B1500000004</v>
          </cell>
          <cell r="D137">
            <v>43647</v>
          </cell>
          <cell r="E137">
            <v>22125</v>
          </cell>
          <cell r="F137" t="str">
            <v>S/F</v>
          </cell>
          <cell r="G137">
            <v>0</v>
          </cell>
          <cell r="H137">
            <v>22125</v>
          </cell>
          <cell r="I137" t="str">
            <v xml:space="preserve">VENCIDO </v>
          </cell>
        </row>
        <row r="138">
          <cell r="A138" t="str">
            <v>GARCIA RIVERA Y ASOC.</v>
          </cell>
          <cell r="B138" t="str">
            <v>SPOT PUBLICITARIO</v>
          </cell>
          <cell r="C138" t="str">
            <v>B1500000024</v>
          </cell>
          <cell r="D138">
            <v>43817</v>
          </cell>
          <cell r="E138">
            <v>100300</v>
          </cell>
          <cell r="F138" t="str">
            <v>S/F</v>
          </cell>
          <cell r="G138">
            <v>0</v>
          </cell>
          <cell r="H138">
            <v>100300</v>
          </cell>
          <cell r="I138" t="str">
            <v xml:space="preserve">VENCIDO </v>
          </cell>
        </row>
        <row r="139">
          <cell r="A139" t="str">
            <v>NELSON SOLUCIONES</v>
          </cell>
          <cell r="B139" t="str">
            <v>MATERIALES DE OFICINA</v>
          </cell>
          <cell r="C139" t="str">
            <v>A010010011500000022</v>
          </cell>
          <cell r="D139" t="str">
            <v>6/31/2016</v>
          </cell>
          <cell r="E139">
            <v>426940.52</v>
          </cell>
          <cell r="F139" t="str">
            <v>S/F</v>
          </cell>
          <cell r="G139">
            <v>0</v>
          </cell>
          <cell r="H139">
            <v>426940.52</v>
          </cell>
          <cell r="I139" t="str">
            <v xml:space="preserve">VENCIDO </v>
          </cell>
        </row>
        <row r="140">
          <cell r="A140" t="str">
            <v>ON THE GRILL RESTAURANT</v>
          </cell>
          <cell r="B140" t="str">
            <v>ALMUERZO Y DESECHABLES</v>
          </cell>
          <cell r="C140" t="str">
            <v>A010010011500000022</v>
          </cell>
          <cell r="D140">
            <v>42408</v>
          </cell>
          <cell r="E140">
            <v>73626</v>
          </cell>
          <cell r="F140" t="str">
            <v>S/F</v>
          </cell>
          <cell r="G140">
            <v>0</v>
          </cell>
          <cell r="H140">
            <v>73626</v>
          </cell>
          <cell r="I140" t="str">
            <v xml:space="preserve">VENCIDO </v>
          </cell>
        </row>
        <row r="141">
          <cell r="A141" t="str">
            <v>GUARANIEX ALCANTARA POLANCO</v>
          </cell>
          <cell r="B141" t="str">
            <v>SIN SOPORTE</v>
          </cell>
          <cell r="C141" t="str">
            <v>093-0044552-6</v>
          </cell>
          <cell r="D141">
            <v>41803</v>
          </cell>
          <cell r="E141">
            <v>8000</v>
          </cell>
          <cell r="F141" t="str">
            <v>S/F</v>
          </cell>
          <cell r="G141">
            <v>0</v>
          </cell>
          <cell r="H141">
            <v>8000</v>
          </cell>
          <cell r="I141" t="str">
            <v xml:space="preserve">VENCIDO </v>
          </cell>
        </row>
        <row r="142">
          <cell r="A142" t="str">
            <v>GRUHEN NATIONAL SUPPLY</v>
          </cell>
          <cell r="B142" t="str">
            <v>COMPRA MASCARILLA</v>
          </cell>
          <cell r="C142" t="str">
            <v>B1500000166</v>
          </cell>
          <cell r="D142">
            <v>44052</v>
          </cell>
          <cell r="E142">
            <v>89680</v>
          </cell>
          <cell r="F142" t="str">
            <v>S/F</v>
          </cell>
          <cell r="G142">
            <v>0</v>
          </cell>
          <cell r="H142">
            <v>89680</v>
          </cell>
          <cell r="I142" t="str">
            <v xml:space="preserve">VENCIDO </v>
          </cell>
        </row>
        <row r="143">
          <cell r="A143" t="str">
            <v>GRUHEN NATIONAL SUPPLY</v>
          </cell>
          <cell r="B143" t="str">
            <v>COMPRA DE MATERIALES DE OFICINA</v>
          </cell>
          <cell r="C143" t="str">
            <v>B1500000164</v>
          </cell>
          <cell r="D143">
            <v>44051</v>
          </cell>
          <cell r="E143">
            <v>69489.440000000002</v>
          </cell>
          <cell r="F143" t="str">
            <v>S/F</v>
          </cell>
          <cell r="G143">
            <v>0</v>
          </cell>
          <cell r="H143">
            <v>69489.440000000002</v>
          </cell>
          <cell r="I143" t="str">
            <v xml:space="preserve">VENCIDO </v>
          </cell>
        </row>
        <row r="144">
          <cell r="A144" t="str">
            <v>GRUHEN NATIONAL SUPPLY</v>
          </cell>
          <cell r="B144" t="str">
            <v>REPARACION DE FOTOCOPIADORA</v>
          </cell>
          <cell r="C144" t="str">
            <v>B1500000075</v>
          </cell>
          <cell r="D144">
            <v>43742</v>
          </cell>
          <cell r="E144">
            <v>41160.160000000003</v>
          </cell>
          <cell r="F144" t="str">
            <v>S/F</v>
          </cell>
          <cell r="G144">
            <v>0</v>
          </cell>
          <cell r="H144">
            <v>41160.160000000003</v>
          </cell>
          <cell r="I144" t="str">
            <v xml:space="preserve">VENCIDO </v>
          </cell>
        </row>
        <row r="145">
          <cell r="A145" t="str">
            <v>GEAR FX</v>
          </cell>
          <cell r="B145" t="str">
            <v>SERVICIO DE ASESORIA PRENSA</v>
          </cell>
          <cell r="C145" t="str">
            <v>A010010010100000180</v>
          </cell>
          <cell r="D145">
            <v>42814</v>
          </cell>
          <cell r="E145">
            <v>79060</v>
          </cell>
          <cell r="F145" t="str">
            <v>S/F</v>
          </cell>
          <cell r="G145">
            <v>0</v>
          </cell>
          <cell r="H145">
            <v>79060</v>
          </cell>
          <cell r="I145" t="str">
            <v xml:space="preserve">VENCIDO </v>
          </cell>
        </row>
        <row r="146">
          <cell r="A146" t="str">
            <v>VIC ELECTRONICA,S.R.L,</v>
          </cell>
          <cell r="B146" t="str">
            <v>REPARACION DE INVERSOR</v>
          </cell>
          <cell r="C146" t="str">
            <v>A010010011500000022</v>
          </cell>
          <cell r="D146">
            <v>42722</v>
          </cell>
          <cell r="E146">
            <v>5900</v>
          </cell>
          <cell r="F146" t="str">
            <v>S/F</v>
          </cell>
          <cell r="G146">
            <v>0</v>
          </cell>
          <cell r="H146">
            <v>5900</v>
          </cell>
          <cell r="I146" t="str">
            <v xml:space="preserve">VENCIDO </v>
          </cell>
        </row>
        <row r="147">
          <cell r="A147" t="str">
            <v>HANIEL CASTRO</v>
          </cell>
          <cell r="B147" t="str">
            <v>ELABORACION DE ENTRADA</v>
          </cell>
          <cell r="C147" t="str">
            <v>B1500000002</v>
          </cell>
          <cell r="D147">
            <v>43860</v>
          </cell>
          <cell r="E147">
            <v>117398.2</v>
          </cell>
          <cell r="F147" t="str">
            <v>S/F</v>
          </cell>
          <cell r="G147">
            <v>0</v>
          </cell>
          <cell r="H147">
            <v>117398.2</v>
          </cell>
          <cell r="I147" t="str">
            <v xml:space="preserve">VENCIDO </v>
          </cell>
        </row>
        <row r="148">
          <cell r="A148" t="str">
            <v>ON THE GRILL RESTAURANT</v>
          </cell>
          <cell r="B148" t="str">
            <v>ALQUILER DE CUBIERTERIA</v>
          </cell>
          <cell r="C148" t="str">
            <v>A010010011500000023</v>
          </cell>
          <cell r="D148">
            <v>42748</v>
          </cell>
          <cell r="E148">
            <v>13740.94</v>
          </cell>
          <cell r="F148" t="str">
            <v>S/F</v>
          </cell>
          <cell r="G148">
            <v>0</v>
          </cell>
          <cell r="H148">
            <v>13740.94</v>
          </cell>
          <cell r="I148" t="str">
            <v xml:space="preserve">VENCIDO </v>
          </cell>
        </row>
        <row r="149">
          <cell r="A149" t="str">
            <v>IMPORTADORA DOPEL</v>
          </cell>
          <cell r="B149" t="str">
            <v>COMPRA TRITURADOR Y GRAP</v>
          </cell>
          <cell r="C149" t="str">
            <v>B1500000384</v>
          </cell>
          <cell r="D149">
            <v>43699</v>
          </cell>
          <cell r="E149">
            <v>91031.1</v>
          </cell>
          <cell r="F149" t="str">
            <v>S/F</v>
          </cell>
          <cell r="G149">
            <v>0</v>
          </cell>
          <cell r="H149">
            <v>91031.1</v>
          </cell>
          <cell r="I149" t="str">
            <v xml:space="preserve">VENCIDO </v>
          </cell>
        </row>
        <row r="150">
          <cell r="A150" t="str">
            <v>VIC ELECTRONICA,S.R.L,</v>
          </cell>
          <cell r="B150" t="str">
            <v>REPARACION DE INVERSOR</v>
          </cell>
          <cell r="C150" t="str">
            <v>A010010011500000023</v>
          </cell>
          <cell r="D150">
            <v>41626</v>
          </cell>
          <cell r="E150">
            <v>4779</v>
          </cell>
          <cell r="F150" t="str">
            <v>S/F</v>
          </cell>
          <cell r="G150">
            <v>0</v>
          </cell>
          <cell r="H150">
            <v>4779</v>
          </cell>
          <cell r="I150" t="str">
            <v xml:space="preserve">VENCIDO </v>
          </cell>
        </row>
        <row r="151">
          <cell r="A151" t="str">
            <v>NELSON SOLUCIONES</v>
          </cell>
          <cell r="B151" t="str">
            <v>ESTATUTO ENCUADERNADO</v>
          </cell>
          <cell r="C151" t="str">
            <v>A010010011500000033</v>
          </cell>
          <cell r="D151">
            <v>42693</v>
          </cell>
          <cell r="E151">
            <v>74812</v>
          </cell>
          <cell r="F151" t="str">
            <v>S/F</v>
          </cell>
          <cell r="G151">
            <v>0</v>
          </cell>
          <cell r="H151">
            <v>74812</v>
          </cell>
          <cell r="I151" t="str">
            <v xml:space="preserve">VENCIDO </v>
          </cell>
        </row>
        <row r="152">
          <cell r="A152" t="str">
            <v>INVERSIONES HNOS. ARISTY</v>
          </cell>
          <cell r="B152" t="str">
            <v>BUFFET</v>
          </cell>
          <cell r="C152" t="str">
            <v>A0101010011500000050</v>
          </cell>
          <cell r="D152">
            <v>42259</v>
          </cell>
          <cell r="E152">
            <v>30798</v>
          </cell>
          <cell r="F152" t="str">
            <v>S/F</v>
          </cell>
          <cell r="G152">
            <v>0</v>
          </cell>
          <cell r="H152">
            <v>30798</v>
          </cell>
          <cell r="I152" t="str">
            <v xml:space="preserve">VENCIDO </v>
          </cell>
        </row>
        <row r="153">
          <cell r="A153" t="str">
            <v>INAPA</v>
          </cell>
          <cell r="B153" t="str">
            <v>SERVICIOS AGUA POTABLE</v>
          </cell>
          <cell r="C153" t="str">
            <v>P.A 749</v>
          </cell>
          <cell r="D153">
            <v>42068</v>
          </cell>
          <cell r="E153">
            <v>8267.9</v>
          </cell>
          <cell r="F153" t="str">
            <v>S/F</v>
          </cell>
          <cell r="G153">
            <v>0</v>
          </cell>
          <cell r="H153">
            <v>8267.9</v>
          </cell>
          <cell r="I153" t="str">
            <v xml:space="preserve">VENCIDO </v>
          </cell>
        </row>
        <row r="154">
          <cell r="A154" t="str">
            <v>TCONET</v>
          </cell>
          <cell r="B154" t="str">
            <v>COMPRA DE TONER</v>
          </cell>
          <cell r="C154" t="str">
            <v>A010010011500000033</v>
          </cell>
          <cell r="D154">
            <v>42033</v>
          </cell>
          <cell r="E154">
            <v>320915.31</v>
          </cell>
          <cell r="F154" t="str">
            <v>S/F</v>
          </cell>
          <cell r="G154">
            <v>0</v>
          </cell>
          <cell r="H154">
            <v>320915.31</v>
          </cell>
          <cell r="I154" t="str">
            <v xml:space="preserve">VENCIDO </v>
          </cell>
        </row>
        <row r="155">
          <cell r="A155" t="str">
            <v>(COOPNATEDO).INC.</v>
          </cell>
          <cell r="B155" t="str">
            <v>CONFECION DE PUERTA</v>
          </cell>
          <cell r="C155" t="str">
            <v>A010010011500000041</v>
          </cell>
          <cell r="D155">
            <v>42474</v>
          </cell>
          <cell r="E155">
            <v>37878</v>
          </cell>
          <cell r="F155" t="str">
            <v>S/F</v>
          </cell>
          <cell r="G155">
            <v>0</v>
          </cell>
          <cell r="H155">
            <v>37878</v>
          </cell>
          <cell r="I155" t="str">
            <v xml:space="preserve">VENCIDO </v>
          </cell>
        </row>
        <row r="156">
          <cell r="A156" t="str">
            <v>MARCOS COMIDAS EMPRESARIAL</v>
          </cell>
          <cell r="B156" t="str">
            <v xml:space="preserve">ALMUERZO Y ALQUILER </v>
          </cell>
          <cell r="C156" t="str">
            <v>A010010011500000041</v>
          </cell>
          <cell r="D156">
            <v>42613</v>
          </cell>
          <cell r="E156">
            <v>56638.82</v>
          </cell>
          <cell r="F156" t="str">
            <v>S/F</v>
          </cell>
          <cell r="G156">
            <v>0</v>
          </cell>
          <cell r="H156">
            <v>56638.82</v>
          </cell>
          <cell r="I156" t="str">
            <v xml:space="preserve">VENCIDO </v>
          </cell>
        </row>
        <row r="157">
          <cell r="A157" t="str">
            <v>ZEUBOT TECNOLOGIA, SRL.</v>
          </cell>
          <cell r="B157" t="str">
            <v>SOPORTE TECNICO</v>
          </cell>
          <cell r="C157" t="str">
            <v>A010010011500000041</v>
          </cell>
          <cell r="D157">
            <v>42210</v>
          </cell>
          <cell r="E157">
            <v>1500</v>
          </cell>
          <cell r="F157" t="str">
            <v>S/F</v>
          </cell>
          <cell r="G157">
            <v>0</v>
          </cell>
          <cell r="H157">
            <v>1500</v>
          </cell>
          <cell r="I157" t="str">
            <v xml:space="preserve">VENCIDO </v>
          </cell>
        </row>
        <row r="158">
          <cell r="A158" t="str">
            <v xml:space="preserve">JACINTO SANTOS SANTOS </v>
          </cell>
          <cell r="B158" t="str">
            <v>NOTARIZACION DE ACTA</v>
          </cell>
          <cell r="C158" t="str">
            <v>A010010011500000007</v>
          </cell>
          <cell r="D158">
            <v>42858</v>
          </cell>
          <cell r="E158">
            <v>8260</v>
          </cell>
          <cell r="F158" t="str">
            <v>S/F</v>
          </cell>
          <cell r="G158">
            <v>0</v>
          </cell>
          <cell r="H158">
            <v>8260</v>
          </cell>
          <cell r="I158" t="str">
            <v xml:space="preserve">VENCIDO </v>
          </cell>
        </row>
        <row r="159">
          <cell r="A159" t="str">
            <v>JOSEFINA ALMEIDA</v>
          </cell>
          <cell r="B159" t="str">
            <v>ALQUILER</v>
          </cell>
          <cell r="C159">
            <v>100869379</v>
          </cell>
          <cell r="D159" t="str">
            <v>8/17 A 9/20</v>
          </cell>
          <cell r="E159">
            <v>2176823.88</v>
          </cell>
          <cell r="F159" t="str">
            <v>S/F</v>
          </cell>
          <cell r="G159">
            <v>0</v>
          </cell>
          <cell r="H159">
            <v>2176823.88</v>
          </cell>
          <cell r="I159" t="str">
            <v xml:space="preserve">VENCIDO </v>
          </cell>
        </row>
        <row r="160">
          <cell r="A160" t="str">
            <v>JUNTA AGRO EMPRESARIAL DOM.</v>
          </cell>
          <cell r="B160" t="str">
            <v xml:space="preserve">ENCUENTRO NACIONAL </v>
          </cell>
          <cell r="C160" t="str">
            <v>A010010010100014221</v>
          </cell>
          <cell r="D160">
            <v>41889</v>
          </cell>
          <cell r="E160">
            <v>36400</v>
          </cell>
          <cell r="F160" t="str">
            <v>S/F</v>
          </cell>
          <cell r="G160">
            <v>0</v>
          </cell>
          <cell r="H160">
            <v>36400</v>
          </cell>
          <cell r="I160" t="str">
            <v xml:space="preserve">VENCIDO </v>
          </cell>
        </row>
        <row r="161">
          <cell r="A161" t="str">
            <v>JUAN FCO. FANITH PEREZ</v>
          </cell>
          <cell r="B161" t="str">
            <v>NOTARIZACION DE ACUERDO</v>
          </cell>
          <cell r="C161" t="str">
            <v>P010010011502830121</v>
          </cell>
          <cell r="D161">
            <v>42766</v>
          </cell>
          <cell r="E161">
            <v>5000</v>
          </cell>
          <cell r="F161" t="str">
            <v>S/F</v>
          </cell>
          <cell r="G161">
            <v>0</v>
          </cell>
          <cell r="H161">
            <v>5000</v>
          </cell>
          <cell r="I161" t="str">
            <v xml:space="preserve">VENCIDO </v>
          </cell>
        </row>
        <row r="162">
          <cell r="A162" t="str">
            <v>JUAN MORALES REYES</v>
          </cell>
          <cell r="B162" t="str">
            <v>SENTENCIA</v>
          </cell>
          <cell r="C162" t="str">
            <v>10829/98</v>
          </cell>
          <cell r="D162">
            <v>35999</v>
          </cell>
          <cell r="E162">
            <v>397600</v>
          </cell>
          <cell r="F162" t="str">
            <v>S/F</v>
          </cell>
          <cell r="G162">
            <v>0</v>
          </cell>
          <cell r="H162">
            <v>397600</v>
          </cell>
          <cell r="I162" t="str">
            <v xml:space="preserve">VENCIDO </v>
          </cell>
        </row>
        <row r="163">
          <cell r="A163" t="str">
            <v>KREO PUBLICIDAD</v>
          </cell>
          <cell r="B163" t="str">
            <v xml:space="preserve">PUBLICACION PERIODICO </v>
          </cell>
          <cell r="C163" t="str">
            <v>A010010011500000778</v>
          </cell>
          <cell r="D163">
            <v>42224</v>
          </cell>
          <cell r="E163">
            <v>5805.6</v>
          </cell>
          <cell r="F163" t="str">
            <v>S/F</v>
          </cell>
          <cell r="G163">
            <v>0</v>
          </cell>
          <cell r="H163">
            <v>5805.6</v>
          </cell>
          <cell r="I163" t="str">
            <v xml:space="preserve">VENCIDO </v>
          </cell>
        </row>
        <row r="164">
          <cell r="A164" t="str">
            <v>KENDAL RAMON PINEDA R.</v>
          </cell>
          <cell r="B164" t="str">
            <v>TRABAJO DE HERRERIA</v>
          </cell>
          <cell r="C164" t="str">
            <v>P010010011500703210</v>
          </cell>
          <cell r="D164">
            <v>41710</v>
          </cell>
          <cell r="E164">
            <v>32000</v>
          </cell>
          <cell r="F164" t="str">
            <v>S/F</v>
          </cell>
          <cell r="G164">
            <v>0</v>
          </cell>
          <cell r="H164">
            <v>32000</v>
          </cell>
          <cell r="I164" t="str">
            <v xml:space="preserve">VENCIDO </v>
          </cell>
        </row>
        <row r="165">
          <cell r="A165" t="str">
            <v>SHOP CAMARA</v>
          </cell>
          <cell r="B165" t="str">
            <v>CAMBIO DEL DRUM</v>
          </cell>
          <cell r="C165" t="str">
            <v>A010010011500000182</v>
          </cell>
          <cell r="D165">
            <v>42636</v>
          </cell>
          <cell r="E165">
            <v>14750</v>
          </cell>
          <cell r="F165" t="str">
            <v>S/F</v>
          </cell>
          <cell r="G165">
            <v>0</v>
          </cell>
          <cell r="H165">
            <v>14750</v>
          </cell>
          <cell r="I165" t="str">
            <v xml:space="preserve">VENCIDO </v>
          </cell>
        </row>
        <row r="166">
          <cell r="A166" t="str">
            <v>SHOP CAMARA</v>
          </cell>
          <cell r="B166" t="str">
            <v>MANTENIMIENTO DEL SENSOR</v>
          </cell>
          <cell r="C166" t="str">
            <v>A01000100011500000140</v>
          </cell>
          <cell r="D166">
            <v>42295</v>
          </cell>
          <cell r="E166">
            <v>7316</v>
          </cell>
          <cell r="F166" t="str">
            <v>S/F</v>
          </cell>
          <cell r="G166">
            <v>0</v>
          </cell>
          <cell r="H166">
            <v>7316</v>
          </cell>
          <cell r="I166" t="str">
            <v xml:space="preserve">VENCIDO </v>
          </cell>
        </row>
        <row r="167">
          <cell r="A167" t="str">
            <v>LUIS PATRICIO MATOS</v>
          </cell>
          <cell r="B167" t="str">
            <v>SERVICIO PRESTADO</v>
          </cell>
          <cell r="C167" t="str">
            <v>P010010011502071105</v>
          </cell>
          <cell r="D167">
            <v>41742</v>
          </cell>
          <cell r="E167">
            <v>2500</v>
          </cell>
          <cell r="F167" t="str">
            <v>S/F</v>
          </cell>
          <cell r="G167">
            <v>0</v>
          </cell>
          <cell r="H167">
            <v>2500</v>
          </cell>
          <cell r="I167" t="str">
            <v xml:space="preserve">VENCIDO </v>
          </cell>
        </row>
        <row r="168">
          <cell r="A168" t="str">
            <v>LUIS PATRICIO MATOS</v>
          </cell>
          <cell r="B168" t="str">
            <v>SERVICIO PRESTADO</v>
          </cell>
          <cell r="C168" t="str">
            <v>P010010011502071104</v>
          </cell>
          <cell r="D168">
            <v>41740</v>
          </cell>
          <cell r="E168">
            <v>2500</v>
          </cell>
          <cell r="F168" t="str">
            <v>S/F</v>
          </cell>
          <cell r="G168">
            <v>0</v>
          </cell>
          <cell r="H168">
            <v>2500</v>
          </cell>
          <cell r="I168" t="str">
            <v xml:space="preserve">VENCIDO </v>
          </cell>
        </row>
        <row r="169">
          <cell r="A169" t="str">
            <v>LEASING DE LS HISPANIOLA, S.R.L.</v>
          </cell>
          <cell r="B169" t="str">
            <v>ALQUILER DE VEHICULO</v>
          </cell>
          <cell r="C169" t="str">
            <v>A010010011500004883</v>
          </cell>
          <cell r="D169">
            <v>41904</v>
          </cell>
          <cell r="E169">
            <v>156975.57</v>
          </cell>
          <cell r="F169" t="str">
            <v>S/F</v>
          </cell>
          <cell r="G169">
            <v>0</v>
          </cell>
          <cell r="H169">
            <v>156975.57</v>
          </cell>
          <cell r="I169" t="str">
            <v xml:space="preserve">VENCIDO </v>
          </cell>
        </row>
        <row r="170">
          <cell r="A170" t="str">
            <v>LEASING DE LS HISPANIOLA, S.R.L.</v>
          </cell>
          <cell r="B170" t="str">
            <v>ALQUILER DE VEHICULO</v>
          </cell>
          <cell r="C170" t="str">
            <v>A010010011500004933</v>
          </cell>
          <cell r="D170">
            <v>41933</v>
          </cell>
          <cell r="E170">
            <v>157615.88</v>
          </cell>
          <cell r="F170" t="str">
            <v>S/F</v>
          </cell>
          <cell r="G170">
            <v>0</v>
          </cell>
          <cell r="H170">
            <v>157615.88</v>
          </cell>
          <cell r="I170" t="str">
            <v xml:space="preserve">VENCIDO </v>
          </cell>
        </row>
        <row r="171">
          <cell r="A171" t="str">
            <v>LEASING DE LS HISPANIOLA, S.R.L.</v>
          </cell>
          <cell r="B171" t="str">
            <v>ALQUILER DE VEHICULO</v>
          </cell>
          <cell r="C171" t="str">
            <v>A010010011500005262</v>
          </cell>
          <cell r="D171">
            <v>42153</v>
          </cell>
          <cell r="E171">
            <v>61947.86</v>
          </cell>
          <cell r="F171" t="str">
            <v>S/F</v>
          </cell>
          <cell r="G171">
            <v>0</v>
          </cell>
          <cell r="H171">
            <v>61947.86</v>
          </cell>
          <cell r="I171" t="str">
            <v xml:space="preserve">VENCIDO </v>
          </cell>
        </row>
        <row r="172">
          <cell r="A172" t="str">
            <v>LEASING DE LS HISPANIOLA, S.R.L.</v>
          </cell>
          <cell r="B172" t="str">
            <v>ALQUILER DE VEHICULO</v>
          </cell>
          <cell r="C172" t="str">
            <v>A010010011500004956</v>
          </cell>
          <cell r="D172">
            <v>41953</v>
          </cell>
          <cell r="E172">
            <v>26108.21</v>
          </cell>
          <cell r="F172" t="str">
            <v>S/F</v>
          </cell>
          <cell r="G172">
            <v>0</v>
          </cell>
          <cell r="H172">
            <v>26108.21</v>
          </cell>
          <cell r="I172" t="str">
            <v xml:space="preserve">VENCIDO </v>
          </cell>
        </row>
        <row r="173">
          <cell r="A173" t="str">
            <v>LEASING DE LS HISPANIOLA, S.R.L.</v>
          </cell>
          <cell r="B173" t="str">
            <v>ALQUILER DE VEHICULO</v>
          </cell>
          <cell r="C173" t="str">
            <v>A010010011500004971</v>
          </cell>
          <cell r="D173">
            <v>41964</v>
          </cell>
          <cell r="E173">
            <v>158047.9</v>
          </cell>
          <cell r="F173" t="str">
            <v>S/F</v>
          </cell>
          <cell r="G173">
            <v>0</v>
          </cell>
          <cell r="H173">
            <v>158047.9</v>
          </cell>
          <cell r="I173" t="str">
            <v xml:space="preserve">VENCIDO </v>
          </cell>
        </row>
        <row r="174">
          <cell r="A174" t="str">
            <v>LEASING DE LS HISPANIOLA, S.R.L.</v>
          </cell>
          <cell r="B174" t="str">
            <v>ALQUILER DE VEHICULO</v>
          </cell>
          <cell r="C174" t="str">
            <v>A010010011500005355</v>
          </cell>
          <cell r="D174">
            <v>42238</v>
          </cell>
          <cell r="E174">
            <v>14886.88</v>
          </cell>
          <cell r="F174" t="str">
            <v>S/F</v>
          </cell>
          <cell r="G174">
            <v>0</v>
          </cell>
          <cell r="H174">
            <v>14886.88</v>
          </cell>
          <cell r="I174" t="str">
            <v xml:space="preserve">VENCIDO </v>
          </cell>
        </row>
        <row r="175">
          <cell r="A175" t="str">
            <v>LEASING DE LS HISPANIOLA, S.R.L.</v>
          </cell>
          <cell r="B175" t="str">
            <v>ALQUILER DE VEHICULO</v>
          </cell>
          <cell r="C175" t="str">
            <v>A010010011500005126</v>
          </cell>
          <cell r="D175">
            <v>42081</v>
          </cell>
          <cell r="E175">
            <v>161648.07999999999</v>
          </cell>
          <cell r="F175" t="str">
            <v>S/F</v>
          </cell>
          <cell r="G175">
            <v>0</v>
          </cell>
          <cell r="H175">
            <v>161648.07999999999</v>
          </cell>
          <cell r="I175" t="str">
            <v xml:space="preserve">VENCIDO </v>
          </cell>
        </row>
        <row r="176">
          <cell r="A176" t="str">
            <v>LEASING DE LS HISPANIOLA, S.R.L.</v>
          </cell>
          <cell r="B176" t="str">
            <v>ALQUILER DE VEHICULO</v>
          </cell>
          <cell r="C176" t="str">
            <v>A010010011500005106</v>
          </cell>
          <cell r="D176" t="str">
            <v>2/30/2015</v>
          </cell>
          <cell r="E176">
            <v>73919.73</v>
          </cell>
          <cell r="F176" t="str">
            <v>S/F</v>
          </cell>
          <cell r="G176">
            <v>0</v>
          </cell>
          <cell r="H176">
            <v>73919.73</v>
          </cell>
          <cell r="I176" t="str">
            <v xml:space="preserve">VENCIDO </v>
          </cell>
        </row>
        <row r="177">
          <cell r="A177" t="str">
            <v>LEASING DE LS HISPANIOLA, S.R.L.</v>
          </cell>
          <cell r="B177" t="str">
            <v>ALQUILER DE VEHICULO</v>
          </cell>
          <cell r="C177" t="str">
            <v>A010010011500005246</v>
          </cell>
          <cell r="D177">
            <v>42143</v>
          </cell>
          <cell r="E177">
            <v>161468.07</v>
          </cell>
          <cell r="F177" t="str">
            <v>S/F</v>
          </cell>
          <cell r="G177">
            <v>0</v>
          </cell>
          <cell r="H177">
            <v>161468.07</v>
          </cell>
          <cell r="I177" t="str">
            <v xml:space="preserve">VENCIDO </v>
          </cell>
        </row>
        <row r="178">
          <cell r="A178" t="str">
            <v>LEASING DE LS HISPANIOLA, S.R.L.</v>
          </cell>
          <cell r="B178" t="str">
            <v>ALQUILER DE VEHICULO</v>
          </cell>
          <cell r="C178" t="str">
            <v>A010010011500005261</v>
          </cell>
          <cell r="D178">
            <v>42153</v>
          </cell>
          <cell r="E178">
            <v>53882.69</v>
          </cell>
          <cell r="F178" t="str">
            <v>S/F</v>
          </cell>
          <cell r="G178">
            <v>0</v>
          </cell>
          <cell r="H178">
            <v>53882.69</v>
          </cell>
          <cell r="I178" t="str">
            <v xml:space="preserve">VENCIDO </v>
          </cell>
        </row>
        <row r="179">
          <cell r="A179" t="str">
            <v>LEASING DE LS HISPANIOLA, S.R.L.</v>
          </cell>
          <cell r="B179" t="str">
            <v>ALQUILER DE VEHICULO</v>
          </cell>
          <cell r="C179" t="str">
            <v>A010010011500005356</v>
          </cell>
          <cell r="D179">
            <v>42238</v>
          </cell>
          <cell r="E179">
            <v>7443.44</v>
          </cell>
          <cell r="F179" t="str">
            <v>S/F</v>
          </cell>
          <cell r="G179">
            <v>0</v>
          </cell>
          <cell r="H179">
            <v>7443.44</v>
          </cell>
          <cell r="I179" t="str">
            <v xml:space="preserve">VENCIDO </v>
          </cell>
        </row>
        <row r="180">
          <cell r="A180" t="str">
            <v>LEASING DE LS HISPANIOLA, S.R.L.</v>
          </cell>
          <cell r="B180" t="str">
            <v>ALQUILER DE VEHICULO</v>
          </cell>
          <cell r="C180" t="str">
            <v>A010010011500005186</v>
          </cell>
          <cell r="D180">
            <v>42117</v>
          </cell>
          <cell r="E180">
            <v>161468.07</v>
          </cell>
          <cell r="F180" t="str">
            <v>S/F</v>
          </cell>
          <cell r="G180">
            <v>0</v>
          </cell>
          <cell r="H180">
            <v>161468.07</v>
          </cell>
          <cell r="I180" t="str">
            <v xml:space="preserve">VENCIDO </v>
          </cell>
        </row>
        <row r="181">
          <cell r="A181" t="str">
            <v>LEASING DE LS HISPANIOLA, S.R.L.</v>
          </cell>
          <cell r="B181" t="str">
            <v>ALQUILER DE VEHICULO</v>
          </cell>
          <cell r="C181" t="str">
            <v>A010010011500005150</v>
          </cell>
          <cell r="D181">
            <v>42091</v>
          </cell>
          <cell r="E181">
            <v>71567.39</v>
          </cell>
          <cell r="F181" t="str">
            <v>S/F</v>
          </cell>
          <cell r="G181">
            <v>0</v>
          </cell>
          <cell r="H181">
            <v>71567.39</v>
          </cell>
          <cell r="I181" t="str">
            <v xml:space="preserve">VENCIDO </v>
          </cell>
        </row>
        <row r="182">
          <cell r="A182" t="str">
            <v>LEASING DE LS HISPANIOLA, S.R.L.</v>
          </cell>
          <cell r="B182" t="str">
            <v>ALQUILER DE VEHICULO</v>
          </cell>
          <cell r="C182" t="str">
            <v>A010010011500005218</v>
          </cell>
          <cell r="D182">
            <v>42124</v>
          </cell>
          <cell r="E182">
            <v>73049.62</v>
          </cell>
          <cell r="F182" t="str">
            <v>S/F</v>
          </cell>
          <cell r="G182">
            <v>0</v>
          </cell>
          <cell r="H182">
            <v>73049.62</v>
          </cell>
          <cell r="I182" t="str">
            <v xml:space="preserve">VENCIDO </v>
          </cell>
        </row>
        <row r="183">
          <cell r="A183" t="str">
            <v>LEASING DE LS HISPANIOLA, S.R.L.</v>
          </cell>
          <cell r="B183" t="str">
            <v>ALQUILER DE VEHICULO</v>
          </cell>
          <cell r="C183" t="str">
            <v>A010010011500005085</v>
          </cell>
          <cell r="D183">
            <v>42035</v>
          </cell>
          <cell r="E183">
            <v>70685.25</v>
          </cell>
          <cell r="F183" t="str">
            <v>S/F</v>
          </cell>
          <cell r="G183">
            <v>0</v>
          </cell>
          <cell r="H183">
            <v>70685.25</v>
          </cell>
          <cell r="I183" t="str">
            <v xml:space="preserve">VENCIDO </v>
          </cell>
        </row>
        <row r="184">
          <cell r="A184" t="str">
            <v>LEASING DE LS HISPANIOLA, S.R.L.</v>
          </cell>
          <cell r="B184" t="str">
            <v>ALQUILER DE VEHICULO</v>
          </cell>
          <cell r="C184" t="str">
            <v>A010010011500005099</v>
          </cell>
          <cell r="D184">
            <v>42054</v>
          </cell>
          <cell r="E184">
            <v>160388.01999999999</v>
          </cell>
          <cell r="F184" t="str">
            <v>S/F</v>
          </cell>
          <cell r="G184">
            <v>0</v>
          </cell>
          <cell r="H184">
            <v>160388.01999999999</v>
          </cell>
          <cell r="I184" t="str">
            <v xml:space="preserve">VENCIDO </v>
          </cell>
        </row>
        <row r="185">
          <cell r="A185" t="str">
            <v>LEASING DE LS HISPANIOLA, S.R.L.</v>
          </cell>
          <cell r="B185" t="str">
            <v>ALQUILER DE VEHICULO</v>
          </cell>
          <cell r="C185" t="str">
            <v>A010010011500005056</v>
          </cell>
          <cell r="D185">
            <v>41659</v>
          </cell>
          <cell r="E185">
            <v>159163.96</v>
          </cell>
          <cell r="F185" t="str">
            <v>S/F</v>
          </cell>
          <cell r="G185">
            <v>0</v>
          </cell>
          <cell r="H185">
            <v>159163.96</v>
          </cell>
          <cell r="I185" t="str">
            <v xml:space="preserve">VENCIDO </v>
          </cell>
        </row>
        <row r="186">
          <cell r="A186" t="str">
            <v>LEASING DE LS HISPANIOLA, S.R.L.</v>
          </cell>
          <cell r="B186" t="str">
            <v>ALQUILER DE VEHICULO</v>
          </cell>
          <cell r="C186" t="str">
            <v>A010010011500005006</v>
          </cell>
          <cell r="D186">
            <v>41993</v>
          </cell>
          <cell r="E186">
            <v>158947.95000000001</v>
          </cell>
          <cell r="F186" t="str">
            <v>S/F</v>
          </cell>
          <cell r="G186">
            <v>0</v>
          </cell>
          <cell r="H186">
            <v>158947.95000000001</v>
          </cell>
          <cell r="I186" t="str">
            <v xml:space="preserve">VENCIDO </v>
          </cell>
        </row>
        <row r="187">
          <cell r="A187" t="str">
            <v>LABORATORIO VALDEZ AGUASVIVA</v>
          </cell>
          <cell r="B187" t="str">
            <v>ANALISIS CLINICOS</v>
          </cell>
          <cell r="C187" t="str">
            <v>A010010011500000275</v>
          </cell>
          <cell r="D187">
            <v>42185</v>
          </cell>
          <cell r="E187">
            <v>2400</v>
          </cell>
          <cell r="F187" t="str">
            <v>S/F</v>
          </cell>
          <cell r="G187">
            <v>0</v>
          </cell>
          <cell r="H187">
            <v>2400</v>
          </cell>
          <cell r="I187" t="str">
            <v xml:space="preserve">VENCIDO </v>
          </cell>
        </row>
        <row r="188">
          <cell r="A188" t="str">
            <v>LABORATORIO VALDEZ AGUASVIVA</v>
          </cell>
          <cell r="B188" t="str">
            <v>ANALISIS CLINICOS</v>
          </cell>
          <cell r="C188" t="str">
            <v>A010010010100007162</v>
          </cell>
          <cell r="D188">
            <v>42065</v>
          </cell>
          <cell r="E188">
            <v>8000</v>
          </cell>
          <cell r="F188" t="str">
            <v>S/F</v>
          </cell>
          <cell r="G188">
            <v>0</v>
          </cell>
          <cell r="H188">
            <v>8000</v>
          </cell>
          <cell r="I188" t="str">
            <v xml:space="preserve">VENCIDO </v>
          </cell>
        </row>
        <row r="189">
          <cell r="A189" t="str">
            <v>LABORATORIO VALDEZ AGUASVIVA</v>
          </cell>
          <cell r="B189" t="str">
            <v>ANALISIS CLINICOS</v>
          </cell>
          <cell r="C189" t="str">
            <v>A010010010100006600</v>
          </cell>
          <cell r="D189">
            <v>41680</v>
          </cell>
          <cell r="E189">
            <v>7200</v>
          </cell>
          <cell r="F189" t="str">
            <v>S/F</v>
          </cell>
          <cell r="G189">
            <v>0</v>
          </cell>
          <cell r="H189">
            <v>7200</v>
          </cell>
          <cell r="I189" t="str">
            <v xml:space="preserve">VENCIDO </v>
          </cell>
        </row>
        <row r="190">
          <cell r="A190" t="str">
            <v>LABORATORIO VALDEZ AGUASVIVA</v>
          </cell>
          <cell r="B190" t="str">
            <v>ANALISIS CLINICOS</v>
          </cell>
          <cell r="C190" t="str">
            <v>A010010010100006532</v>
          </cell>
          <cell r="D190">
            <v>41861</v>
          </cell>
          <cell r="E190">
            <v>6400</v>
          </cell>
          <cell r="F190" t="str">
            <v>S/F</v>
          </cell>
          <cell r="G190">
            <v>0</v>
          </cell>
          <cell r="H190">
            <v>6400</v>
          </cell>
          <cell r="I190" t="str">
            <v xml:space="preserve">VENCIDO </v>
          </cell>
        </row>
        <row r="191">
          <cell r="A191" t="str">
            <v>LABORATORIO VALDEZ AGUASVIVA</v>
          </cell>
          <cell r="B191" t="str">
            <v>ANALISIS CLINICOS</v>
          </cell>
          <cell r="C191" t="str">
            <v>A010010010100006441</v>
          </cell>
          <cell r="D191">
            <v>41831</v>
          </cell>
          <cell r="E191">
            <v>10400</v>
          </cell>
          <cell r="F191" t="str">
            <v>S/F</v>
          </cell>
          <cell r="G191">
            <v>0</v>
          </cell>
          <cell r="H191">
            <v>10400</v>
          </cell>
          <cell r="I191" t="str">
            <v xml:space="preserve">VENCIDO </v>
          </cell>
        </row>
        <row r="192">
          <cell r="A192" t="str">
            <v>LABORATORIO VALDEZ AGUASVIVA</v>
          </cell>
          <cell r="B192" t="str">
            <v>ANALISIS CLINICOS</v>
          </cell>
          <cell r="C192" t="str">
            <v>A010010010100006896</v>
          </cell>
          <cell r="D192">
            <v>41976</v>
          </cell>
          <cell r="E192">
            <v>4800</v>
          </cell>
          <cell r="F192" t="str">
            <v>S/F</v>
          </cell>
          <cell r="G192">
            <v>0</v>
          </cell>
          <cell r="H192">
            <v>4800</v>
          </cell>
          <cell r="I192" t="str">
            <v xml:space="preserve">VENCIDO </v>
          </cell>
        </row>
        <row r="193">
          <cell r="A193" t="str">
            <v>LABORATORIO VALDEZ AGUASVIVA</v>
          </cell>
          <cell r="B193" t="str">
            <v>ANALISIS CLINICOS</v>
          </cell>
          <cell r="C193" t="str">
            <v>A010010010100006799</v>
          </cell>
          <cell r="D193">
            <v>41944</v>
          </cell>
          <cell r="E193">
            <v>2400</v>
          </cell>
          <cell r="F193" t="str">
            <v>S/F</v>
          </cell>
          <cell r="G193">
            <v>0</v>
          </cell>
          <cell r="H193">
            <v>2400</v>
          </cell>
          <cell r="I193" t="str">
            <v xml:space="preserve">VENCIDO </v>
          </cell>
        </row>
        <row r="194">
          <cell r="A194" t="str">
            <v>LABORATORIO VALDEZ AGUASVIVA</v>
          </cell>
          <cell r="B194" t="str">
            <v>ANALISIS CLINICOS</v>
          </cell>
          <cell r="C194" t="str">
            <v>A010010010100007269</v>
          </cell>
          <cell r="D194">
            <v>42098</v>
          </cell>
          <cell r="E194">
            <v>8000</v>
          </cell>
          <cell r="F194" t="str">
            <v>S/F</v>
          </cell>
          <cell r="G194">
            <v>0</v>
          </cell>
          <cell r="H194">
            <v>8000</v>
          </cell>
          <cell r="I194" t="str">
            <v xml:space="preserve">VENCIDO </v>
          </cell>
        </row>
        <row r="195">
          <cell r="A195" t="str">
            <v>LABORATORIO VALDEZ AGUASVIVA</v>
          </cell>
          <cell r="B195" t="str">
            <v>ANALISIS CLINICOS</v>
          </cell>
          <cell r="C195" t="str">
            <v>A010010011500000303</v>
          </cell>
          <cell r="D195">
            <v>41883</v>
          </cell>
          <cell r="E195">
            <v>8000</v>
          </cell>
          <cell r="F195" t="str">
            <v>S/F</v>
          </cell>
          <cell r="G195">
            <v>0</v>
          </cell>
          <cell r="H195">
            <v>8000</v>
          </cell>
          <cell r="I195" t="str">
            <v xml:space="preserve">VENCIDO </v>
          </cell>
        </row>
        <row r="196">
          <cell r="A196" t="str">
            <v>LABORATORIO VALDEZ AGUASVIVA</v>
          </cell>
          <cell r="B196" t="str">
            <v>ANALISIS CLINICOS</v>
          </cell>
          <cell r="C196" t="str">
            <v>A010010010100006997</v>
          </cell>
          <cell r="D196">
            <v>41800</v>
          </cell>
          <cell r="E196">
            <v>2400</v>
          </cell>
          <cell r="F196" t="str">
            <v>S/F</v>
          </cell>
          <cell r="G196">
            <v>0</v>
          </cell>
          <cell r="H196">
            <v>2400</v>
          </cell>
          <cell r="I196" t="str">
            <v xml:space="preserve">VENCIDO </v>
          </cell>
        </row>
        <row r="197">
          <cell r="A197" t="str">
            <v>LABORATORIO VALDEZ AGUASVIVA</v>
          </cell>
          <cell r="B197" t="str">
            <v>ANALISIS CLINICOS</v>
          </cell>
          <cell r="C197" t="str">
            <v>A010010010100006344</v>
          </cell>
          <cell r="D197">
            <v>41800</v>
          </cell>
          <cell r="E197">
            <v>800</v>
          </cell>
          <cell r="F197" t="str">
            <v>S/F</v>
          </cell>
          <cell r="G197">
            <v>0</v>
          </cell>
          <cell r="H197">
            <v>800</v>
          </cell>
          <cell r="I197" t="str">
            <v xml:space="preserve">VENCIDO </v>
          </cell>
        </row>
        <row r="198">
          <cell r="A198" t="str">
            <v>LABORATORIO VALDEZ AGUASVIVA</v>
          </cell>
          <cell r="B198" t="str">
            <v>ANALISIS CLINICOS</v>
          </cell>
          <cell r="C198" t="str">
            <v>A010010011500000270</v>
          </cell>
          <cell r="D198">
            <v>42131</v>
          </cell>
          <cell r="E198">
            <v>11200</v>
          </cell>
          <cell r="F198" t="str">
            <v>S/F</v>
          </cell>
          <cell r="G198">
            <v>0</v>
          </cell>
          <cell r="H198">
            <v>11200</v>
          </cell>
          <cell r="I198" t="str">
            <v xml:space="preserve">VENCIDO </v>
          </cell>
        </row>
        <row r="199">
          <cell r="A199" t="str">
            <v>LABORATORIO VALDEZ AGUASVIVA</v>
          </cell>
          <cell r="B199" t="str">
            <v>ANALISIS CLINICOS</v>
          </cell>
          <cell r="C199" t="str">
            <v>A010010010100006706</v>
          </cell>
          <cell r="D199">
            <v>41913</v>
          </cell>
          <cell r="E199">
            <v>800</v>
          </cell>
          <cell r="F199" t="str">
            <v>S/F</v>
          </cell>
          <cell r="G199">
            <v>0</v>
          </cell>
          <cell r="H199">
            <v>800</v>
          </cell>
          <cell r="I199" t="str">
            <v xml:space="preserve">VENCIDO </v>
          </cell>
        </row>
        <row r="200">
          <cell r="A200" t="str">
            <v>LABORATORIO VALDEZ AGUASVIVA</v>
          </cell>
          <cell r="B200" t="str">
            <v>ANALISIS CLINICOS</v>
          </cell>
          <cell r="C200" t="str">
            <v>A010010011500000292</v>
          </cell>
          <cell r="D200">
            <v>42219</v>
          </cell>
          <cell r="E200">
            <v>6400</v>
          </cell>
          <cell r="F200" t="str">
            <v>S/F</v>
          </cell>
          <cell r="G200">
            <v>0</v>
          </cell>
          <cell r="H200">
            <v>6400</v>
          </cell>
          <cell r="I200" t="str">
            <v xml:space="preserve">VENCIDO </v>
          </cell>
        </row>
        <row r="201">
          <cell r="A201" t="str">
            <v>LABORATORIO VALDEZ AGUASVIVA</v>
          </cell>
          <cell r="B201" t="str">
            <v>ANALISIS CLINICOS</v>
          </cell>
          <cell r="C201" t="str">
            <v>A010010010100006249</v>
          </cell>
          <cell r="D201">
            <v>41768</v>
          </cell>
          <cell r="E201">
            <v>1600</v>
          </cell>
          <cell r="F201" t="str">
            <v>S/F</v>
          </cell>
          <cell r="G201">
            <v>0</v>
          </cell>
          <cell r="H201">
            <v>1600</v>
          </cell>
          <cell r="I201" t="str">
            <v xml:space="preserve">VENCIDO </v>
          </cell>
        </row>
        <row r="202">
          <cell r="A202" t="str">
            <v>LABORATORIO VALDEZ AGUASVIVA</v>
          </cell>
          <cell r="B202" t="str">
            <v>ANALISIS CLINICOS</v>
          </cell>
          <cell r="C202" t="str">
            <v>A0100100101400005077</v>
          </cell>
          <cell r="D202">
            <v>41370</v>
          </cell>
          <cell r="E202">
            <v>11200</v>
          </cell>
          <cell r="F202" t="str">
            <v>S/F</v>
          </cell>
          <cell r="G202">
            <v>0</v>
          </cell>
          <cell r="H202">
            <v>11200</v>
          </cell>
          <cell r="I202" t="str">
            <v xml:space="preserve">VENCIDO </v>
          </cell>
        </row>
        <row r="203">
          <cell r="A203" t="str">
            <v>LABORATORIO VALDEZ AGUASVIVA</v>
          </cell>
          <cell r="B203" t="str">
            <v>ANALISIS CLINICOS</v>
          </cell>
          <cell r="C203" t="str">
            <v>A010010010100005147</v>
          </cell>
          <cell r="D203">
            <v>41398</v>
          </cell>
          <cell r="E203">
            <v>4000</v>
          </cell>
          <cell r="F203" t="str">
            <v>S/F</v>
          </cell>
          <cell r="G203">
            <v>0</v>
          </cell>
          <cell r="H203">
            <v>4000</v>
          </cell>
          <cell r="I203" t="str">
            <v xml:space="preserve">VENCIDO </v>
          </cell>
        </row>
        <row r="204">
          <cell r="A204" t="str">
            <v>LABORATORIO VALDEZ AGUASVIVA</v>
          </cell>
          <cell r="B204" t="str">
            <v>ANALISIS CLINICOS</v>
          </cell>
          <cell r="C204" t="str">
            <v>A010010010100005417</v>
          </cell>
          <cell r="D204">
            <v>41459</v>
          </cell>
          <cell r="E204">
            <v>7200</v>
          </cell>
          <cell r="F204" t="str">
            <v>S/F</v>
          </cell>
          <cell r="G204">
            <v>0</v>
          </cell>
          <cell r="H204">
            <v>7200</v>
          </cell>
          <cell r="I204" t="str">
            <v xml:space="preserve">VENCIDO </v>
          </cell>
        </row>
        <row r="205">
          <cell r="A205" t="str">
            <v>LABORATORIO VALDEZ AGUASVIVA</v>
          </cell>
          <cell r="B205" t="str">
            <v>ANALISIS CLINICOS</v>
          </cell>
          <cell r="C205" t="str">
            <v>A010010010100005615</v>
          </cell>
          <cell r="D205">
            <v>41556</v>
          </cell>
          <cell r="E205">
            <v>3200</v>
          </cell>
          <cell r="F205" t="str">
            <v>S/F</v>
          </cell>
          <cell r="G205">
            <v>0</v>
          </cell>
          <cell r="H205">
            <v>3200</v>
          </cell>
          <cell r="I205" t="str">
            <v xml:space="preserve">VENCIDO </v>
          </cell>
        </row>
        <row r="206">
          <cell r="A206" t="str">
            <v>LABORATORIO VALDEZ AGUASVIVA</v>
          </cell>
          <cell r="B206" t="str">
            <v>ANALISIS CLINICOS</v>
          </cell>
          <cell r="C206" t="str">
            <v>A010010010100005792</v>
          </cell>
          <cell r="D206">
            <v>41620</v>
          </cell>
          <cell r="E206">
            <v>7200</v>
          </cell>
          <cell r="F206" t="str">
            <v>S/F</v>
          </cell>
          <cell r="G206">
            <v>0</v>
          </cell>
          <cell r="H206">
            <v>7200</v>
          </cell>
          <cell r="I206" t="str">
            <v xml:space="preserve">VENCIDO </v>
          </cell>
        </row>
        <row r="207">
          <cell r="A207" t="str">
            <v>MAPS MECHANIC SERVICE</v>
          </cell>
          <cell r="B207" t="str">
            <v>ALQUILER DE GRUA</v>
          </cell>
          <cell r="C207" t="str">
            <v>B1500000009</v>
          </cell>
          <cell r="D207">
            <v>43479</v>
          </cell>
          <cell r="E207">
            <v>11800</v>
          </cell>
          <cell r="F207" t="str">
            <v>S/F</v>
          </cell>
          <cell r="G207">
            <v>0</v>
          </cell>
          <cell r="H207">
            <v>11800</v>
          </cell>
          <cell r="I207" t="str">
            <v xml:space="preserve">VENCIDO </v>
          </cell>
        </row>
        <row r="208">
          <cell r="A208" t="str">
            <v>MARCOS ESPINOSA ULLOA</v>
          </cell>
          <cell r="B208" t="str">
            <v>SERVICIO DE ABOGADO</v>
          </cell>
          <cell r="C208">
            <v>110063112</v>
          </cell>
          <cell r="D208">
            <v>41716</v>
          </cell>
          <cell r="E208">
            <v>20000</v>
          </cell>
          <cell r="F208" t="str">
            <v>S/F</v>
          </cell>
          <cell r="G208">
            <v>0</v>
          </cell>
          <cell r="H208">
            <v>20000</v>
          </cell>
          <cell r="I208" t="str">
            <v xml:space="preserve">VENCIDO </v>
          </cell>
        </row>
        <row r="209">
          <cell r="A209" t="str">
            <v>NELSON SOLUCIONES</v>
          </cell>
          <cell r="B209" t="str">
            <v xml:space="preserve">TARJETAS PRESENTACION </v>
          </cell>
          <cell r="C209" t="str">
            <v>A010010011500000043</v>
          </cell>
          <cell r="D209">
            <v>42827</v>
          </cell>
          <cell r="E209">
            <v>102810.6</v>
          </cell>
          <cell r="F209" t="str">
            <v>S/F</v>
          </cell>
          <cell r="G209">
            <v>0</v>
          </cell>
          <cell r="H209">
            <v>102810.6</v>
          </cell>
          <cell r="I209" t="str">
            <v xml:space="preserve">VENCIDO </v>
          </cell>
        </row>
        <row r="210">
          <cell r="A210" t="str">
            <v>MELIDA HORTENSIA PANIAGUA</v>
          </cell>
          <cell r="B210" t="str">
            <v>CURSO ETIQUETAS Y PROTOCOLO</v>
          </cell>
          <cell r="C210" t="str">
            <v>P010010011502793403</v>
          </cell>
          <cell r="D210">
            <v>41838</v>
          </cell>
          <cell r="E210">
            <v>8000</v>
          </cell>
          <cell r="F210" t="str">
            <v>S/F</v>
          </cell>
          <cell r="G210">
            <v>0</v>
          </cell>
          <cell r="H210">
            <v>8000</v>
          </cell>
          <cell r="I210" t="str">
            <v xml:space="preserve">VENCIDO </v>
          </cell>
        </row>
        <row r="211">
          <cell r="A211" t="str">
            <v>MARKETING MANAGEMENT, SRL</v>
          </cell>
          <cell r="B211" t="str">
            <v>PICADERA</v>
          </cell>
          <cell r="C211" t="str">
            <v>A010010011500000034</v>
          </cell>
          <cell r="D211">
            <v>42756</v>
          </cell>
          <cell r="E211">
            <v>18850.5</v>
          </cell>
          <cell r="F211" t="str">
            <v>S/F</v>
          </cell>
          <cell r="G211">
            <v>0</v>
          </cell>
          <cell r="H211">
            <v>18850.5</v>
          </cell>
          <cell r="I211" t="str">
            <v xml:space="preserve">VENCIDO </v>
          </cell>
        </row>
        <row r="212">
          <cell r="A212" t="str">
            <v>NUNEZ DIAZ AUTO PARTS, S.R.L</v>
          </cell>
          <cell r="B212" t="str">
            <v>PIEZAS VEHICULO</v>
          </cell>
          <cell r="C212" t="str">
            <v>A010010011500001021</v>
          </cell>
          <cell r="D212">
            <v>42087</v>
          </cell>
          <cell r="E212">
            <v>6560.8</v>
          </cell>
          <cell r="F212" t="str">
            <v>S/F</v>
          </cell>
          <cell r="G212">
            <v>0</v>
          </cell>
          <cell r="H212">
            <v>6560.8</v>
          </cell>
          <cell r="I212" t="str">
            <v xml:space="preserve">VENCIDO </v>
          </cell>
        </row>
        <row r="213">
          <cell r="A213" t="str">
            <v>NUNEZ DIAZ AUTO PARTS, S.R.L</v>
          </cell>
          <cell r="B213" t="str">
            <v>PIEZAS VEHICULO</v>
          </cell>
          <cell r="C213" t="str">
            <v>A010010011500001022</v>
          </cell>
          <cell r="D213">
            <v>42088</v>
          </cell>
          <cell r="E213">
            <v>28084</v>
          </cell>
          <cell r="F213" t="str">
            <v>S/F</v>
          </cell>
          <cell r="G213">
            <v>0</v>
          </cell>
          <cell r="H213">
            <v>28084</v>
          </cell>
          <cell r="I213" t="str">
            <v xml:space="preserve">VENCIDO </v>
          </cell>
        </row>
        <row r="214">
          <cell r="A214" t="str">
            <v>NUNEZ DIAZ AUTO PARTS, S.R.L</v>
          </cell>
          <cell r="B214" t="str">
            <v>PIEZAS VEHICULO</v>
          </cell>
          <cell r="C214" t="str">
            <v>A010010011500000956</v>
          </cell>
          <cell r="D214">
            <v>41944</v>
          </cell>
          <cell r="E214">
            <v>73620.7</v>
          </cell>
          <cell r="F214" t="str">
            <v>S/F</v>
          </cell>
          <cell r="G214">
            <v>0</v>
          </cell>
          <cell r="H214">
            <v>73620.7</v>
          </cell>
          <cell r="I214" t="str">
            <v xml:space="preserve">VENCIDO </v>
          </cell>
        </row>
        <row r="215">
          <cell r="A215" t="str">
            <v>NUNEZ DIAZ AUTO PARTS, S.R.L</v>
          </cell>
          <cell r="B215" t="str">
            <v>PIEZAS VEHICULO</v>
          </cell>
          <cell r="C215" t="str">
            <v>A010010011500000960</v>
          </cell>
          <cell r="D215">
            <v>41950</v>
          </cell>
          <cell r="E215">
            <v>12154</v>
          </cell>
          <cell r="F215" t="str">
            <v>S/F</v>
          </cell>
          <cell r="G215">
            <v>0</v>
          </cell>
          <cell r="H215">
            <v>12154</v>
          </cell>
          <cell r="I215" t="str">
            <v xml:space="preserve">VENCIDO </v>
          </cell>
        </row>
        <row r="216">
          <cell r="A216" t="str">
            <v>NUNEZ DIAZ AUTO PARTS, S.R.L</v>
          </cell>
          <cell r="B216" t="str">
            <v>PIEZAS VEHICULO</v>
          </cell>
          <cell r="C216" t="str">
            <v>A010010011500000961</v>
          </cell>
          <cell r="D216">
            <v>41950</v>
          </cell>
          <cell r="E216">
            <v>48665.56</v>
          </cell>
          <cell r="F216" t="str">
            <v>S/F</v>
          </cell>
          <cell r="G216">
            <v>0</v>
          </cell>
          <cell r="H216">
            <v>48665.56</v>
          </cell>
          <cell r="I216" t="str">
            <v xml:space="preserve">VENCIDO </v>
          </cell>
        </row>
        <row r="217">
          <cell r="A217" t="str">
            <v>ZEUBOT TECNOLOGIA, SRL.</v>
          </cell>
          <cell r="B217" t="str">
            <v>SOPORTE TECNICO</v>
          </cell>
          <cell r="C217" t="str">
            <v>A010010011500000043</v>
          </cell>
          <cell r="D217">
            <v>42223</v>
          </cell>
          <cell r="E217">
            <v>1500</v>
          </cell>
          <cell r="F217" t="str">
            <v>S/F</v>
          </cell>
          <cell r="G217">
            <v>0</v>
          </cell>
          <cell r="H217">
            <v>1500</v>
          </cell>
          <cell r="I217" t="str">
            <v xml:space="preserve">VENCIDO </v>
          </cell>
        </row>
        <row r="218">
          <cell r="A218" t="str">
            <v>NATIONAL PETROLEUM, S.A.</v>
          </cell>
          <cell r="B218" t="str">
            <v>COMPRA DE NEUMATICO</v>
          </cell>
          <cell r="C218" t="str">
            <v>A010010011500001130</v>
          </cell>
          <cell r="D218">
            <v>42134</v>
          </cell>
          <cell r="E218">
            <v>19293</v>
          </cell>
          <cell r="F218" t="str">
            <v>S/F</v>
          </cell>
          <cell r="G218">
            <v>0</v>
          </cell>
          <cell r="H218">
            <v>19293</v>
          </cell>
          <cell r="I218" t="str">
            <v xml:space="preserve">VENCIDO </v>
          </cell>
        </row>
        <row r="219">
          <cell r="A219" t="str">
            <v>NATIONAL PETROLEUM, S.A.</v>
          </cell>
          <cell r="B219" t="str">
            <v>COMPRA DE NEUMATICO</v>
          </cell>
          <cell r="C219" t="str">
            <v>A010010011500001140</v>
          </cell>
          <cell r="D219">
            <v>42154</v>
          </cell>
          <cell r="E219">
            <v>34163.360000000001</v>
          </cell>
          <cell r="F219" t="str">
            <v>S/F</v>
          </cell>
          <cell r="G219">
            <v>0</v>
          </cell>
          <cell r="H219">
            <v>34163.360000000001</v>
          </cell>
          <cell r="I219" t="str">
            <v xml:space="preserve">VENCIDO </v>
          </cell>
        </row>
        <row r="220">
          <cell r="A220" t="str">
            <v>NATIONAL PETROLEUM, S.A.</v>
          </cell>
          <cell r="B220" t="str">
            <v>COMPRA DE NEUMATICO</v>
          </cell>
          <cell r="C220" t="str">
            <v>A010010011500001086</v>
          </cell>
          <cell r="D220">
            <v>42075</v>
          </cell>
          <cell r="E220">
            <v>39663.01</v>
          </cell>
          <cell r="F220" t="str">
            <v>S/F</v>
          </cell>
          <cell r="G220">
            <v>0</v>
          </cell>
          <cell r="H220">
            <v>39663.01</v>
          </cell>
          <cell r="I220" t="str">
            <v xml:space="preserve">VENCIDO </v>
          </cell>
        </row>
        <row r="221">
          <cell r="A221" t="str">
            <v>NATIONAL PETROLEUM, S.A.</v>
          </cell>
          <cell r="B221" t="str">
            <v>COMPRA DE NEUMATICO</v>
          </cell>
          <cell r="C221" t="str">
            <v>A010010011500001121</v>
          </cell>
          <cell r="D221" t="str">
            <v>4/31/2015</v>
          </cell>
          <cell r="E221">
            <v>6089.98</v>
          </cell>
          <cell r="F221" t="str">
            <v>S/F</v>
          </cell>
          <cell r="G221">
            <v>0</v>
          </cell>
          <cell r="H221">
            <v>6089.98</v>
          </cell>
          <cell r="I221" t="str">
            <v xml:space="preserve">VENCIDO </v>
          </cell>
        </row>
        <row r="222">
          <cell r="A222" t="str">
            <v>NATIONAL PETROLEUM, S.A.</v>
          </cell>
          <cell r="B222" t="str">
            <v>COMPRA DE NEUMATICO</v>
          </cell>
          <cell r="C222" t="str">
            <v>A010010011500001131</v>
          </cell>
          <cell r="D222">
            <v>42137</v>
          </cell>
          <cell r="E222">
            <v>6089.98</v>
          </cell>
          <cell r="F222" t="str">
            <v>S/F</v>
          </cell>
          <cell r="G222">
            <v>0</v>
          </cell>
          <cell r="H222">
            <v>6089.98</v>
          </cell>
          <cell r="I222" t="str">
            <v xml:space="preserve">VENCIDO </v>
          </cell>
        </row>
        <row r="223">
          <cell r="A223" t="str">
            <v>NATIONAL PETROLEUM, S.A.</v>
          </cell>
          <cell r="B223" t="str">
            <v>COMPRA DE NEUMATICO</v>
          </cell>
          <cell r="C223" t="str">
            <v>A010010011500001156</v>
          </cell>
          <cell r="D223">
            <v>42137</v>
          </cell>
          <cell r="E223">
            <v>12600</v>
          </cell>
          <cell r="F223" t="str">
            <v>S/F</v>
          </cell>
          <cell r="G223">
            <v>0</v>
          </cell>
          <cell r="H223">
            <v>12600</v>
          </cell>
          <cell r="I223" t="str">
            <v xml:space="preserve">VENCIDO </v>
          </cell>
        </row>
        <row r="224">
          <cell r="A224" t="str">
            <v>INVERSIONES HNOS. ARISTY</v>
          </cell>
          <cell r="B224" t="str">
            <v>COFFET BREAK</v>
          </cell>
          <cell r="C224" t="str">
            <v>A010010011500000049</v>
          </cell>
          <cell r="D224">
            <v>42254</v>
          </cell>
          <cell r="E224">
            <v>21771</v>
          </cell>
          <cell r="F224" t="str">
            <v>S/F</v>
          </cell>
          <cell r="G224">
            <v>0</v>
          </cell>
          <cell r="H224">
            <v>21771</v>
          </cell>
          <cell r="I224" t="str">
            <v xml:space="preserve">VENCIDO </v>
          </cell>
        </row>
        <row r="225">
          <cell r="A225" t="str">
            <v>NELSON SOLUCIONES</v>
          </cell>
          <cell r="B225" t="str">
            <v>IMPRESION FULL COLOR</v>
          </cell>
          <cell r="C225" t="str">
            <v>A010010011500000049</v>
          </cell>
          <cell r="D225">
            <v>42908</v>
          </cell>
          <cell r="E225">
            <v>32733.200000000001</v>
          </cell>
          <cell r="F225" t="str">
            <v>S/F</v>
          </cell>
          <cell r="G225">
            <v>0</v>
          </cell>
          <cell r="H225">
            <v>32733.200000000001</v>
          </cell>
          <cell r="I225" t="str">
            <v xml:space="preserve">VENCIDO </v>
          </cell>
        </row>
        <row r="226">
          <cell r="A226" t="str">
            <v>NELSON SOLUCIONES</v>
          </cell>
          <cell r="B226" t="str">
            <v>EQUIPO DE OFICINA</v>
          </cell>
          <cell r="C226" t="str">
            <v>A010010011500000027</v>
          </cell>
          <cell r="D226">
            <v>42374</v>
          </cell>
          <cell r="E226">
            <v>93810</v>
          </cell>
          <cell r="F226" t="str">
            <v>S/F</v>
          </cell>
          <cell r="G226">
            <v>0</v>
          </cell>
          <cell r="H226">
            <v>93810</v>
          </cell>
          <cell r="I226" t="str">
            <v xml:space="preserve">VENCIDO </v>
          </cell>
        </row>
        <row r="227">
          <cell r="A227" t="str">
            <v>NELSON SOLUCIONES</v>
          </cell>
          <cell r="B227" t="str">
            <v>EQUIPO DE OFICINA</v>
          </cell>
          <cell r="C227" t="str">
            <v>A010010011500000031</v>
          </cell>
          <cell r="D227">
            <v>42709</v>
          </cell>
          <cell r="E227">
            <v>82482</v>
          </cell>
          <cell r="F227" t="str">
            <v>S/F</v>
          </cell>
          <cell r="G227">
            <v>0</v>
          </cell>
          <cell r="H227">
            <v>82482</v>
          </cell>
          <cell r="I227" t="str">
            <v xml:space="preserve">VENCIDO </v>
          </cell>
        </row>
        <row r="228">
          <cell r="A228" t="str">
            <v>NELSON SOLUCIONES</v>
          </cell>
          <cell r="B228" t="str">
            <v>CERTIFICADOS</v>
          </cell>
          <cell r="C228" t="str">
            <v>A010010011500000036</v>
          </cell>
          <cell r="D228">
            <v>42374</v>
          </cell>
          <cell r="E228">
            <v>28320</v>
          </cell>
          <cell r="F228" t="str">
            <v>S/F</v>
          </cell>
          <cell r="G228">
            <v>0</v>
          </cell>
          <cell r="H228">
            <v>28320</v>
          </cell>
          <cell r="I228" t="str">
            <v xml:space="preserve">VENCIDO </v>
          </cell>
        </row>
        <row r="229">
          <cell r="A229" t="str">
            <v>NELSON SOLUCIONES</v>
          </cell>
          <cell r="B229" t="str">
            <v xml:space="preserve">TARJETAS PRESENTACION </v>
          </cell>
          <cell r="C229" t="str">
            <v>A010010011500000040</v>
          </cell>
          <cell r="D229">
            <v>42412</v>
          </cell>
          <cell r="E229">
            <v>47200</v>
          </cell>
          <cell r="F229" t="str">
            <v>S/F</v>
          </cell>
          <cell r="G229">
            <v>0</v>
          </cell>
          <cell r="H229">
            <v>47200</v>
          </cell>
          <cell r="I229" t="str">
            <v xml:space="preserve">VENCIDO </v>
          </cell>
        </row>
        <row r="230">
          <cell r="A230" t="str">
            <v>INVERSIONES HNOS. ARISTY</v>
          </cell>
          <cell r="B230" t="str">
            <v>BUFFET</v>
          </cell>
          <cell r="C230" t="str">
            <v>A010010011500000051</v>
          </cell>
          <cell r="D230">
            <v>42257</v>
          </cell>
          <cell r="E230">
            <v>15045</v>
          </cell>
          <cell r="F230" t="str">
            <v>S/F</v>
          </cell>
          <cell r="G230">
            <v>0</v>
          </cell>
          <cell r="H230">
            <v>15045</v>
          </cell>
          <cell r="I230" t="str">
            <v xml:space="preserve">VENCIDO </v>
          </cell>
        </row>
        <row r="231">
          <cell r="A231" t="str">
            <v>NELSON SOLUCIONES</v>
          </cell>
          <cell r="B231" t="str">
            <v>PAPEL TIMBRADO</v>
          </cell>
          <cell r="C231" t="str">
            <v>A010010011500000060</v>
          </cell>
          <cell r="D231">
            <v>43748</v>
          </cell>
          <cell r="E231">
            <v>432888.9</v>
          </cell>
          <cell r="F231" t="str">
            <v>S/F</v>
          </cell>
          <cell r="G231">
            <v>0</v>
          </cell>
          <cell r="H231">
            <v>432888.9</v>
          </cell>
          <cell r="I231" t="str">
            <v xml:space="preserve">VENCIDO </v>
          </cell>
        </row>
        <row r="232">
          <cell r="A232" t="str">
            <v>ON THE GRILL RESTAURANT</v>
          </cell>
          <cell r="B232" t="str">
            <v>ALMUERZO Y DESECHABLES</v>
          </cell>
          <cell r="C232" t="str">
            <v>A010010011500000051</v>
          </cell>
          <cell r="D232">
            <v>42491</v>
          </cell>
          <cell r="E232">
            <v>20685.400000000001</v>
          </cell>
          <cell r="F232" t="str">
            <v>S/F</v>
          </cell>
          <cell r="G232">
            <v>0</v>
          </cell>
          <cell r="H232">
            <v>20685.400000000001</v>
          </cell>
          <cell r="I232" t="str">
            <v xml:space="preserve">VENCIDO </v>
          </cell>
        </row>
        <row r="233">
          <cell r="A233" t="str">
            <v>B.O MANAGEMENTAL</v>
          </cell>
          <cell r="B233" t="str">
            <v>DEPOSITAR PARA ALQUILER</v>
          </cell>
          <cell r="C233" t="str">
            <v>A010010011500000061</v>
          </cell>
          <cell r="D233">
            <v>42891</v>
          </cell>
          <cell r="E233">
            <v>99000</v>
          </cell>
          <cell r="F233" t="str">
            <v>S/F</v>
          </cell>
          <cell r="G233">
            <v>0</v>
          </cell>
          <cell r="H233">
            <v>99000</v>
          </cell>
          <cell r="I233" t="str">
            <v xml:space="preserve">VENCIDO </v>
          </cell>
        </row>
        <row r="234">
          <cell r="A234" t="str">
            <v>ON THE GRILL RESTAURANT</v>
          </cell>
          <cell r="B234" t="str">
            <v xml:space="preserve">BUFFET Y ALQUILER </v>
          </cell>
          <cell r="C234" t="str">
            <v>A010010011500000061</v>
          </cell>
          <cell r="D234">
            <v>42624</v>
          </cell>
          <cell r="E234">
            <v>14755.9</v>
          </cell>
          <cell r="F234" t="str">
            <v>S/F</v>
          </cell>
          <cell r="G234">
            <v>0</v>
          </cell>
          <cell r="H234">
            <v>14755.9</v>
          </cell>
          <cell r="I234" t="str">
            <v xml:space="preserve">VENCIDO </v>
          </cell>
        </row>
        <row r="235">
          <cell r="A235" t="str">
            <v>OFFITEK SRL</v>
          </cell>
          <cell r="B235" t="str">
            <v>COMPRA EQUIPO OFICINA</v>
          </cell>
          <cell r="C235" t="str">
            <v>A010010011500011672</v>
          </cell>
          <cell r="D235">
            <v>42291</v>
          </cell>
          <cell r="E235">
            <v>3152.96</v>
          </cell>
          <cell r="F235" t="str">
            <v>S/F</v>
          </cell>
          <cell r="G235">
            <v>0</v>
          </cell>
          <cell r="H235">
            <v>3152.96</v>
          </cell>
          <cell r="I235" t="str">
            <v xml:space="preserve">VENCIDO </v>
          </cell>
        </row>
        <row r="236">
          <cell r="A236" t="str">
            <v>OFFITEK SRL</v>
          </cell>
          <cell r="B236" t="str">
            <v>COMPRA ARTICULO OFICINA</v>
          </cell>
          <cell r="C236" t="str">
            <v>A010010011500011499</v>
          </cell>
          <cell r="D236">
            <v>42250</v>
          </cell>
          <cell r="E236">
            <v>84324.01</v>
          </cell>
          <cell r="F236" t="str">
            <v>S/F</v>
          </cell>
          <cell r="G236">
            <v>0</v>
          </cell>
          <cell r="H236">
            <v>84324.01</v>
          </cell>
          <cell r="I236" t="str">
            <v xml:space="preserve">VENCIDO </v>
          </cell>
        </row>
        <row r="237">
          <cell r="A237" t="str">
            <v>OFFITEK SRL</v>
          </cell>
          <cell r="B237" t="str">
            <v>MATERIALES DESECHABLES</v>
          </cell>
          <cell r="C237" t="str">
            <v>A010010011500011400</v>
          </cell>
          <cell r="D237">
            <v>42218</v>
          </cell>
          <cell r="E237">
            <v>39152.400000000001</v>
          </cell>
          <cell r="F237" t="str">
            <v>S/F</v>
          </cell>
          <cell r="G237">
            <v>0</v>
          </cell>
          <cell r="H237">
            <v>39152.400000000001</v>
          </cell>
          <cell r="I237" t="str">
            <v xml:space="preserve">VENCIDO </v>
          </cell>
        </row>
        <row r="238">
          <cell r="A238" t="str">
            <v>OFFITEK SRL</v>
          </cell>
          <cell r="B238" t="str">
            <v>EQUIPO DE OFICINA</v>
          </cell>
          <cell r="C238" t="str">
            <v>A010010011500010932</v>
          </cell>
          <cell r="D238">
            <v>42088</v>
          </cell>
          <cell r="E238">
            <v>24242.39</v>
          </cell>
          <cell r="F238" t="str">
            <v>S/F</v>
          </cell>
          <cell r="G238">
            <v>0</v>
          </cell>
          <cell r="H238">
            <v>24242.39</v>
          </cell>
          <cell r="I238" t="str">
            <v xml:space="preserve">VENCIDO </v>
          </cell>
        </row>
        <row r="239">
          <cell r="A239" t="str">
            <v>ON THE GRILL RESTAURANT</v>
          </cell>
          <cell r="B239" t="str">
            <v>ALMUERZO Y DESECHABLES</v>
          </cell>
          <cell r="C239" t="str">
            <v>A010010011500000078</v>
          </cell>
          <cell r="D239">
            <v>42699</v>
          </cell>
          <cell r="E239">
            <v>17346</v>
          </cell>
          <cell r="F239" t="str">
            <v>S/F</v>
          </cell>
          <cell r="G239">
            <v>0</v>
          </cell>
          <cell r="H239">
            <v>17346</v>
          </cell>
          <cell r="I239" t="str">
            <v xml:space="preserve">VENCIDO </v>
          </cell>
        </row>
        <row r="240">
          <cell r="A240" t="str">
            <v>ON THE GRILL RESTAURANT</v>
          </cell>
          <cell r="B240" t="str">
            <v>ALMUERZO Y DESECHABLES</v>
          </cell>
          <cell r="C240" t="str">
            <v>A010010011500000075</v>
          </cell>
          <cell r="D240">
            <v>42688</v>
          </cell>
          <cell r="E240">
            <v>14219</v>
          </cell>
          <cell r="F240" t="str">
            <v>S/F</v>
          </cell>
          <cell r="G240">
            <v>0</v>
          </cell>
          <cell r="H240">
            <v>14219</v>
          </cell>
          <cell r="I240" t="str">
            <v xml:space="preserve">VENCIDO </v>
          </cell>
        </row>
        <row r="241">
          <cell r="A241" t="str">
            <v>ON THE GRILL RESTAURANT</v>
          </cell>
          <cell r="B241" t="str">
            <v xml:space="preserve">ALMUERZO Y ALQUILER </v>
          </cell>
          <cell r="C241" t="str">
            <v>A010010011500000039</v>
          </cell>
          <cell r="D241">
            <v>42371</v>
          </cell>
          <cell r="E241">
            <v>76640.399999999994</v>
          </cell>
          <cell r="F241" t="str">
            <v>S/F</v>
          </cell>
          <cell r="G241">
            <v>0</v>
          </cell>
          <cell r="H241">
            <v>76640.399999999994</v>
          </cell>
          <cell r="I241" t="str">
            <v xml:space="preserve">VENCIDO </v>
          </cell>
        </row>
        <row r="242">
          <cell r="A242" t="str">
            <v>ESPIRMAN AUTO PARTS, S.R.L.</v>
          </cell>
          <cell r="B242" t="str">
            <v>PIEZAS VEHICULO</v>
          </cell>
          <cell r="C242" t="str">
            <v>A010010011500001087</v>
          </cell>
          <cell r="D242">
            <v>42188</v>
          </cell>
          <cell r="E242">
            <v>3805.5</v>
          </cell>
          <cell r="F242" t="str">
            <v>S/F</v>
          </cell>
          <cell r="G242">
            <v>0</v>
          </cell>
          <cell r="H242">
            <v>3805.5</v>
          </cell>
          <cell r="I242" t="str">
            <v xml:space="preserve">VENCIDO </v>
          </cell>
        </row>
        <row r="243">
          <cell r="A243" t="str">
            <v>ON THE GRILL RESTAURANT</v>
          </cell>
          <cell r="B243" t="str">
            <v xml:space="preserve">ALMUERZO Y ALQUILER </v>
          </cell>
          <cell r="C243" t="str">
            <v>A010010011500000062</v>
          </cell>
          <cell r="D243">
            <v>42630</v>
          </cell>
          <cell r="E243">
            <v>11870.8</v>
          </cell>
          <cell r="F243" t="str">
            <v>S/F</v>
          </cell>
          <cell r="G243">
            <v>0</v>
          </cell>
          <cell r="H243">
            <v>11870.8</v>
          </cell>
          <cell r="I243" t="str">
            <v xml:space="preserve">VENCIDO </v>
          </cell>
        </row>
        <row r="244">
          <cell r="A244" t="str">
            <v>ON THE GRILL RESTAURANT</v>
          </cell>
          <cell r="B244" t="str">
            <v>ALMUERZO Y DESECHABLES</v>
          </cell>
          <cell r="C244" t="str">
            <v>A010010011500000052</v>
          </cell>
          <cell r="D244">
            <v>42471</v>
          </cell>
          <cell r="E244">
            <v>19470</v>
          </cell>
          <cell r="F244" t="str">
            <v>S/F</v>
          </cell>
          <cell r="G244">
            <v>0</v>
          </cell>
          <cell r="H244">
            <v>19470</v>
          </cell>
          <cell r="I244" t="str">
            <v xml:space="preserve">VENCIDO </v>
          </cell>
        </row>
        <row r="245">
          <cell r="A245" t="str">
            <v>NATIONAL PETROLEUM, S.A.</v>
          </cell>
          <cell r="B245" t="str">
            <v>COMPRA DE NEUMATICO</v>
          </cell>
          <cell r="C245" t="str">
            <v>A010010011500001087</v>
          </cell>
          <cell r="D245">
            <v>42315</v>
          </cell>
          <cell r="E245">
            <v>32943.24</v>
          </cell>
          <cell r="F245" t="str">
            <v>S/F</v>
          </cell>
          <cell r="G245">
            <v>0</v>
          </cell>
          <cell r="H245">
            <v>32943.24</v>
          </cell>
          <cell r="I245" t="str">
            <v xml:space="preserve">VENCIDO </v>
          </cell>
        </row>
        <row r="246">
          <cell r="A246" t="str">
            <v>ON THE GRILL RESTAURANT</v>
          </cell>
          <cell r="B246" t="str">
            <v>COFFET BREAK Y ALQUILER</v>
          </cell>
          <cell r="C246" t="str">
            <v>A010010011500000054</v>
          </cell>
          <cell r="D246">
            <v>42574</v>
          </cell>
          <cell r="E246">
            <v>11328</v>
          </cell>
          <cell r="F246" t="str">
            <v>S/F</v>
          </cell>
          <cell r="G246">
            <v>0</v>
          </cell>
          <cell r="H246">
            <v>11328</v>
          </cell>
          <cell r="I246" t="str">
            <v xml:space="preserve">VENCIDO </v>
          </cell>
        </row>
        <row r="247">
          <cell r="A247" t="str">
            <v>ON THE GRILL RESTAURANT</v>
          </cell>
          <cell r="B247" t="str">
            <v>REFRIGERIO Y ALQUILER</v>
          </cell>
          <cell r="C247" t="str">
            <v>A010010011500000053</v>
          </cell>
          <cell r="D247">
            <v>42572</v>
          </cell>
          <cell r="E247">
            <v>12213</v>
          </cell>
          <cell r="F247" t="str">
            <v>S/F</v>
          </cell>
          <cell r="G247">
            <v>0</v>
          </cell>
          <cell r="H247">
            <v>12213</v>
          </cell>
          <cell r="I247" t="str">
            <v xml:space="preserve">VENCIDO </v>
          </cell>
        </row>
        <row r="248">
          <cell r="A248" t="str">
            <v>COMERCIALIZADORA CREISIL, S.A.</v>
          </cell>
          <cell r="B248" t="str">
            <v>EQUIPO DE OFICINA</v>
          </cell>
          <cell r="C248" t="str">
            <v>A010010011500001333</v>
          </cell>
          <cell r="D248" t="str">
            <v>S/F</v>
          </cell>
          <cell r="E248">
            <v>19352</v>
          </cell>
          <cell r="F248" t="str">
            <v>S/F</v>
          </cell>
          <cell r="G248">
            <v>0</v>
          </cell>
          <cell r="H248">
            <v>19352</v>
          </cell>
          <cell r="I248" t="str">
            <v xml:space="preserve">VENCIDO </v>
          </cell>
        </row>
        <row r="249">
          <cell r="A249" t="str">
            <v>ON THE GRILL RESTAURANT</v>
          </cell>
          <cell r="B249" t="str">
            <v>ALMUERZO Y CUBIERTERIA</v>
          </cell>
          <cell r="C249" t="str">
            <v>A010010011500000050</v>
          </cell>
          <cell r="D249">
            <v>42559</v>
          </cell>
          <cell r="E249">
            <v>21688.400000000001</v>
          </cell>
          <cell r="F249" t="str">
            <v>S/F</v>
          </cell>
          <cell r="G249">
            <v>0</v>
          </cell>
          <cell r="H249">
            <v>21688.400000000001</v>
          </cell>
          <cell r="I249" t="str">
            <v xml:space="preserve">VENCIDO </v>
          </cell>
        </row>
        <row r="250">
          <cell r="A250" t="str">
            <v>ON THE GRILL RESTAURANT</v>
          </cell>
          <cell r="B250" t="str">
            <v>ALMUERZO Y CUBIERTERIA</v>
          </cell>
          <cell r="C250" t="str">
            <v>A010010011500000046</v>
          </cell>
          <cell r="D250">
            <v>42472</v>
          </cell>
          <cell r="E250">
            <v>27140</v>
          </cell>
          <cell r="F250" t="str">
            <v>S/F</v>
          </cell>
          <cell r="G250">
            <v>0</v>
          </cell>
          <cell r="H250">
            <v>27140</v>
          </cell>
          <cell r="I250" t="str">
            <v xml:space="preserve">VENCIDO </v>
          </cell>
        </row>
        <row r="251">
          <cell r="A251" t="str">
            <v>ON THE GRILL RESTAURANT</v>
          </cell>
          <cell r="B251" t="str">
            <v>BUFFET Y DESECHABLES</v>
          </cell>
          <cell r="C251" t="str">
            <v>A010010011500000037</v>
          </cell>
          <cell r="D251">
            <v>42439</v>
          </cell>
          <cell r="E251">
            <v>10440</v>
          </cell>
          <cell r="F251" t="str">
            <v>S/F</v>
          </cell>
          <cell r="G251">
            <v>0</v>
          </cell>
          <cell r="H251">
            <v>10440</v>
          </cell>
          <cell r="I251" t="str">
            <v xml:space="preserve">VENCIDO </v>
          </cell>
        </row>
        <row r="252">
          <cell r="A252" t="str">
            <v>ON THE GRILL RESTAURANT</v>
          </cell>
          <cell r="B252" t="str">
            <v>ALMUERZO Y DESECHABLES</v>
          </cell>
          <cell r="C252" t="str">
            <v>A010010011500000015</v>
          </cell>
          <cell r="D252">
            <v>42379</v>
          </cell>
          <cell r="E252">
            <v>34040</v>
          </cell>
          <cell r="F252" t="str">
            <v>S/F</v>
          </cell>
          <cell r="G252">
            <v>0</v>
          </cell>
          <cell r="H252">
            <v>34040</v>
          </cell>
          <cell r="I252" t="str">
            <v xml:space="preserve">VENCIDO </v>
          </cell>
        </row>
        <row r="253">
          <cell r="A253" t="str">
            <v>COMERCIALIZADORA CRISIL</v>
          </cell>
          <cell r="B253" t="str">
            <v>TRES SILLONES</v>
          </cell>
          <cell r="C253" t="str">
            <v>A010010011500001333</v>
          </cell>
          <cell r="D253">
            <v>42082</v>
          </cell>
          <cell r="E253">
            <v>19352</v>
          </cell>
          <cell r="F253" t="str">
            <v>S/F</v>
          </cell>
          <cell r="G253">
            <v>0</v>
          </cell>
          <cell r="H253">
            <v>19352</v>
          </cell>
          <cell r="I253" t="str">
            <v xml:space="preserve">VENCIDO </v>
          </cell>
        </row>
        <row r="254">
          <cell r="A254" t="str">
            <v>ESTACION FERNANDEZ COMERCIAL</v>
          </cell>
          <cell r="B254" t="str">
            <v>CONSUMO DE COMBUSTIBLE</v>
          </cell>
          <cell r="C254" t="str">
            <v>A010010011500001869</v>
          </cell>
          <cell r="D254" t="str">
            <v>4/31/2015</v>
          </cell>
          <cell r="E254">
            <v>12881.5</v>
          </cell>
          <cell r="F254" t="str">
            <v>S/F</v>
          </cell>
          <cell r="G254">
            <v>0</v>
          </cell>
          <cell r="H254">
            <v>12881.5</v>
          </cell>
          <cell r="I254" t="str">
            <v xml:space="preserve">VENCIDO </v>
          </cell>
        </row>
        <row r="255">
          <cell r="A255" t="str">
            <v>SAES SRL</v>
          </cell>
          <cell r="B255" t="str">
            <v>MEDIO MOTOR</v>
          </cell>
          <cell r="C255" t="str">
            <v>A010010011500001869</v>
          </cell>
          <cell r="D255">
            <v>42283</v>
          </cell>
          <cell r="E255">
            <v>88500</v>
          </cell>
          <cell r="F255" t="str">
            <v>S/F</v>
          </cell>
          <cell r="G255">
            <v>0</v>
          </cell>
          <cell r="H255">
            <v>88500</v>
          </cell>
          <cell r="I255" t="str">
            <v xml:space="preserve">VENCIDO </v>
          </cell>
        </row>
        <row r="256">
          <cell r="A256" t="str">
            <v>ON THE GRILL RESTAURANT</v>
          </cell>
          <cell r="B256" t="str">
            <v>MEDIO MOTOR</v>
          </cell>
          <cell r="C256" t="str">
            <v>A010010011500000004</v>
          </cell>
          <cell r="D256">
            <v>42697</v>
          </cell>
          <cell r="E256">
            <v>19293</v>
          </cell>
          <cell r="F256" t="str">
            <v>S/F</v>
          </cell>
          <cell r="G256">
            <v>0</v>
          </cell>
          <cell r="H256">
            <v>19293</v>
          </cell>
          <cell r="I256" t="str">
            <v xml:space="preserve">VENCIDO </v>
          </cell>
        </row>
        <row r="257">
          <cell r="A257" t="str">
            <v>PERIODICO LA INFORMACION</v>
          </cell>
          <cell r="B257" t="str">
            <v>RENOVACION DE SUSCRIPCION</v>
          </cell>
          <cell r="C257" t="str">
            <v>A010010021500001013</v>
          </cell>
          <cell r="D257">
            <v>42118</v>
          </cell>
          <cell r="E257">
            <v>3200</v>
          </cell>
          <cell r="F257" t="str">
            <v>S/F</v>
          </cell>
          <cell r="G257">
            <v>0</v>
          </cell>
          <cell r="H257">
            <v>3200</v>
          </cell>
          <cell r="I257" t="str">
            <v xml:space="preserve">VENCIDO </v>
          </cell>
        </row>
        <row r="258">
          <cell r="A258" t="str">
            <v>PRINT CORP, SRL</v>
          </cell>
          <cell r="B258" t="str">
            <v>COMPRA DE TALONARIO</v>
          </cell>
          <cell r="C258" t="str">
            <v>A010010011500000110</v>
          </cell>
          <cell r="D258" t="str">
            <v>2/29/2015</v>
          </cell>
          <cell r="E258">
            <v>4148</v>
          </cell>
          <cell r="F258" t="str">
            <v>S/F</v>
          </cell>
          <cell r="G258">
            <v>0</v>
          </cell>
          <cell r="H258">
            <v>4148</v>
          </cell>
          <cell r="I258" t="str">
            <v xml:space="preserve">VENCIDO </v>
          </cell>
        </row>
        <row r="259">
          <cell r="A259" t="str">
            <v>PROMOVIDEO</v>
          </cell>
          <cell r="B259" t="str">
            <v>COBERTURA DE PRENSA</v>
          </cell>
          <cell r="C259" t="str">
            <v>B1500000040</v>
          </cell>
          <cell r="D259">
            <v>43493</v>
          </cell>
          <cell r="E259">
            <v>118000</v>
          </cell>
          <cell r="F259" t="str">
            <v>S/F</v>
          </cell>
          <cell r="G259">
            <v>0</v>
          </cell>
          <cell r="H259">
            <v>118000</v>
          </cell>
          <cell r="I259" t="str">
            <v xml:space="preserve">VENCIDO </v>
          </cell>
        </row>
        <row r="260">
          <cell r="A260" t="str">
            <v>REPUESTOS LOS PICHOS</v>
          </cell>
          <cell r="B260" t="str">
            <v>PLATO Y DISCO FRICCION</v>
          </cell>
          <cell r="C260" t="str">
            <v>A010010011500001033</v>
          </cell>
          <cell r="D260">
            <v>42656</v>
          </cell>
          <cell r="E260">
            <v>18800.23</v>
          </cell>
          <cell r="F260" t="str">
            <v>S/F</v>
          </cell>
          <cell r="G260">
            <v>0</v>
          </cell>
          <cell r="H260">
            <v>18800.23</v>
          </cell>
          <cell r="I260" t="str">
            <v xml:space="preserve">VENCIDO </v>
          </cell>
        </row>
        <row r="261">
          <cell r="A261" t="str">
            <v>NELSON SOLUCIONES</v>
          </cell>
          <cell r="B261" t="str">
            <v>MATRIALES DE OFICINA</v>
          </cell>
          <cell r="C261" t="str">
            <v>A010010011500011007</v>
          </cell>
          <cell r="D261">
            <v>42530</v>
          </cell>
          <cell r="E261">
            <v>427678.02</v>
          </cell>
          <cell r="F261" t="str">
            <v>S/F</v>
          </cell>
          <cell r="G261">
            <v>0</v>
          </cell>
          <cell r="H261">
            <v>427678.02</v>
          </cell>
          <cell r="I261" t="str">
            <v xml:space="preserve">VENCIDO </v>
          </cell>
        </row>
        <row r="262">
          <cell r="A262" t="str">
            <v>REVISTA COMERCIAL TV</v>
          </cell>
          <cell r="B262" t="str">
            <v>IMPRESOS</v>
          </cell>
          <cell r="C262" t="str">
            <v>B1500000008</v>
          </cell>
          <cell r="D262">
            <v>43846</v>
          </cell>
          <cell r="E262">
            <v>121776</v>
          </cell>
          <cell r="F262" t="str">
            <v>S/F</v>
          </cell>
          <cell r="G262">
            <v>0</v>
          </cell>
          <cell r="H262">
            <v>121776</v>
          </cell>
          <cell r="I262" t="str">
            <v xml:space="preserve">VENCIDO </v>
          </cell>
        </row>
        <row r="263">
          <cell r="A263" t="str">
            <v>RODOLFO COISCOU DUVERGE</v>
          </cell>
          <cell r="B263" t="str">
            <v>CURSO TALLER DE CAPACITACION</v>
          </cell>
          <cell r="C263" t="str">
            <v>P010010011500989723</v>
          </cell>
          <cell r="D263">
            <v>41764</v>
          </cell>
          <cell r="E263">
            <v>8000</v>
          </cell>
          <cell r="F263" t="str">
            <v>S/F</v>
          </cell>
          <cell r="G263">
            <v>0</v>
          </cell>
          <cell r="H263">
            <v>8000</v>
          </cell>
          <cell r="I263" t="str">
            <v xml:space="preserve">VENCIDO </v>
          </cell>
        </row>
        <row r="264">
          <cell r="A264" t="str">
            <v>RODOLFO COISCOU DUVERGE</v>
          </cell>
          <cell r="B264" t="str">
            <v>CURSO TALLER DE CAPACITACION</v>
          </cell>
          <cell r="C264" t="str">
            <v>P010010011500989722</v>
          </cell>
          <cell r="D264">
            <v>41757</v>
          </cell>
          <cell r="E264">
            <v>8000</v>
          </cell>
          <cell r="F264" t="str">
            <v>S/F</v>
          </cell>
          <cell r="G264">
            <v>0</v>
          </cell>
          <cell r="H264">
            <v>8000</v>
          </cell>
          <cell r="I264" t="str">
            <v xml:space="preserve">VENCIDO </v>
          </cell>
        </row>
        <row r="265">
          <cell r="A265" t="str">
            <v>RODOLFO COISCOU DUVERGE</v>
          </cell>
          <cell r="B265" t="str">
            <v>CURSO TALLER DE CAPACITACION</v>
          </cell>
          <cell r="C265" t="str">
            <v>P010010011500989725</v>
          </cell>
          <cell r="D265">
            <v>41827</v>
          </cell>
          <cell r="E265">
            <v>8000</v>
          </cell>
          <cell r="F265" t="str">
            <v>S/F</v>
          </cell>
          <cell r="G265">
            <v>0</v>
          </cell>
          <cell r="H265">
            <v>8000</v>
          </cell>
          <cell r="I265" t="str">
            <v xml:space="preserve">VENCIDO </v>
          </cell>
        </row>
        <row r="266">
          <cell r="A266" t="str">
            <v>RODOLFO COISCOU DUVERGE</v>
          </cell>
          <cell r="B266" t="str">
            <v>CURSO TALLER DE CAPACITACION</v>
          </cell>
          <cell r="C266" t="str">
            <v>P010010011500989726</v>
          </cell>
          <cell r="D266">
            <v>41877</v>
          </cell>
          <cell r="E266">
            <v>8000</v>
          </cell>
          <cell r="F266" t="str">
            <v>S/F</v>
          </cell>
          <cell r="G266">
            <v>0</v>
          </cell>
          <cell r="H266">
            <v>8000</v>
          </cell>
          <cell r="I266" t="str">
            <v xml:space="preserve">VENCIDO </v>
          </cell>
        </row>
        <row r="267">
          <cell r="A267" t="str">
            <v>RODOLFO COISCOU DUVERGE</v>
          </cell>
          <cell r="B267" t="str">
            <v>CURSO TALLER DE CAPACITACION</v>
          </cell>
          <cell r="C267" t="str">
            <v>P010010011500989724</v>
          </cell>
          <cell r="D267">
            <v>41808</v>
          </cell>
          <cell r="E267">
            <v>8000</v>
          </cell>
          <cell r="F267" t="str">
            <v>S/F</v>
          </cell>
          <cell r="G267">
            <v>0</v>
          </cell>
          <cell r="H267">
            <v>8000</v>
          </cell>
          <cell r="I267" t="str">
            <v xml:space="preserve">VENCIDO </v>
          </cell>
        </row>
        <row r="268">
          <cell r="A268" t="str">
            <v>REFRIGERACION F&amp;H, SRL,</v>
          </cell>
          <cell r="B268" t="str">
            <v>COMPRA TANQUE GAS Y COMP.</v>
          </cell>
          <cell r="C268" t="str">
            <v>A010010011500000355</v>
          </cell>
          <cell r="D268">
            <v>42183</v>
          </cell>
          <cell r="E268">
            <v>23246</v>
          </cell>
          <cell r="F268" t="str">
            <v>S/F</v>
          </cell>
          <cell r="G268">
            <v>0</v>
          </cell>
          <cell r="H268">
            <v>23246</v>
          </cell>
          <cell r="I268" t="str">
            <v xml:space="preserve">VENCIDO </v>
          </cell>
        </row>
        <row r="269">
          <cell r="A269" t="str">
            <v>REFRICOMFORT. SRL.</v>
          </cell>
          <cell r="B269" t="str">
            <v>COMPRA E INSTALACION DE A/C</v>
          </cell>
          <cell r="C269" t="str">
            <v>A010010011500001017</v>
          </cell>
          <cell r="D269">
            <v>42119</v>
          </cell>
          <cell r="E269">
            <v>44621.760000000002</v>
          </cell>
          <cell r="F269" t="str">
            <v>S/F</v>
          </cell>
          <cell r="G269">
            <v>0</v>
          </cell>
          <cell r="H269">
            <v>44621.760000000002</v>
          </cell>
          <cell r="I269" t="str">
            <v xml:space="preserve">VENCIDO </v>
          </cell>
        </row>
        <row r="270">
          <cell r="A270" t="str">
            <v>RODRIGUEZ ARLEQUIN</v>
          </cell>
          <cell r="B270" t="str">
            <v>PIEZAS VEHICULO</v>
          </cell>
          <cell r="C270" t="str">
            <v>A010010011500000210</v>
          </cell>
          <cell r="D270">
            <v>42903</v>
          </cell>
          <cell r="E270">
            <v>11787.02</v>
          </cell>
          <cell r="F270" t="str">
            <v>S/F</v>
          </cell>
          <cell r="G270">
            <v>0</v>
          </cell>
          <cell r="H270">
            <v>11787.02</v>
          </cell>
          <cell r="I270" t="str">
            <v xml:space="preserve">VENCIDO </v>
          </cell>
        </row>
        <row r="271">
          <cell r="A271" t="str">
            <v>RACA INDUSTRIAL. SRL.</v>
          </cell>
          <cell r="B271" t="str">
            <v>COMPRA BATERIA Y SERV. INSTAL.</v>
          </cell>
          <cell r="C271" t="str">
            <v>A0100100115000079</v>
          </cell>
          <cell r="D271">
            <v>42426</v>
          </cell>
          <cell r="E271">
            <v>32745</v>
          </cell>
          <cell r="F271" t="str">
            <v>S/F</v>
          </cell>
          <cell r="G271">
            <v>0</v>
          </cell>
          <cell r="H271">
            <v>32745</v>
          </cell>
          <cell r="I271" t="str">
            <v xml:space="preserve">VENCIDO </v>
          </cell>
        </row>
        <row r="272">
          <cell r="A272" t="str">
            <v>RACA INDUSTRIAL. SRL.</v>
          </cell>
          <cell r="B272" t="str">
            <v>COMPRA DE INVERSOR</v>
          </cell>
          <cell r="C272" t="str">
            <v>A0100100115000078</v>
          </cell>
          <cell r="D272">
            <v>42426</v>
          </cell>
          <cell r="E272">
            <v>73165.899999999994</v>
          </cell>
          <cell r="F272" t="str">
            <v>S/F</v>
          </cell>
          <cell r="G272">
            <v>0</v>
          </cell>
          <cell r="H272">
            <v>73165.899999999994</v>
          </cell>
          <cell r="I272" t="str">
            <v xml:space="preserve">VENCIDO </v>
          </cell>
        </row>
        <row r="273">
          <cell r="A273" t="str">
            <v>ROBERTO ANTONIO ROSARIO</v>
          </cell>
          <cell r="B273" t="str">
            <v>HONORARIOS</v>
          </cell>
          <cell r="C273" t="str">
            <v>P010010010010106898600</v>
          </cell>
          <cell r="D273">
            <v>42292</v>
          </cell>
          <cell r="E273">
            <v>17700</v>
          </cell>
          <cell r="F273" t="str">
            <v>S/F</v>
          </cell>
          <cell r="G273">
            <v>0</v>
          </cell>
          <cell r="H273">
            <v>17700</v>
          </cell>
          <cell r="I273" t="str">
            <v xml:space="preserve">VENCIDO </v>
          </cell>
        </row>
        <row r="274">
          <cell r="A274" t="str">
            <v>SEGURO PATRIA</v>
          </cell>
          <cell r="B274" t="str">
            <v>POLIZA INCENDIO</v>
          </cell>
          <cell r="C274" t="str">
            <v>B1500000147</v>
          </cell>
          <cell r="D274">
            <v>43952</v>
          </cell>
          <cell r="E274">
            <v>330000</v>
          </cell>
          <cell r="F274" t="str">
            <v>S/F</v>
          </cell>
          <cell r="G274">
            <v>0</v>
          </cell>
          <cell r="H274">
            <v>330000</v>
          </cell>
          <cell r="I274" t="str">
            <v xml:space="preserve">VENCIDO </v>
          </cell>
        </row>
        <row r="275">
          <cell r="A275" t="str">
            <v>SEGURO PATRIA</v>
          </cell>
          <cell r="B275" t="str">
            <v>POLIZA INCENDIO</v>
          </cell>
          <cell r="C275" t="str">
            <v>B1500000146</v>
          </cell>
          <cell r="D275">
            <v>43952</v>
          </cell>
          <cell r="E275">
            <v>25913.99</v>
          </cell>
          <cell r="F275" t="str">
            <v>S/F</v>
          </cell>
          <cell r="G275">
            <v>0</v>
          </cell>
          <cell r="H275">
            <v>25913.99</v>
          </cell>
          <cell r="I275" t="str">
            <v xml:space="preserve">VENCIDO </v>
          </cell>
        </row>
        <row r="276">
          <cell r="A276" t="str">
            <v>SEGURO PATRIA</v>
          </cell>
          <cell r="B276" t="str">
            <v>POLIZA INCENDIO</v>
          </cell>
          <cell r="C276" t="str">
            <v>B1500000145</v>
          </cell>
          <cell r="D276">
            <v>43952</v>
          </cell>
          <cell r="E276">
            <v>38731.99</v>
          </cell>
          <cell r="F276" t="str">
            <v>S/F</v>
          </cell>
          <cell r="G276">
            <v>0</v>
          </cell>
          <cell r="H276">
            <v>38731.99</v>
          </cell>
          <cell r="I276" t="str">
            <v xml:space="preserve">VENCIDO </v>
          </cell>
        </row>
        <row r="277">
          <cell r="A277" t="str">
            <v>SEGURO PATRIA</v>
          </cell>
          <cell r="B277" t="str">
            <v>RENOVACION</v>
          </cell>
          <cell r="C277" t="str">
            <v>B1500000144</v>
          </cell>
          <cell r="D277">
            <v>43922</v>
          </cell>
          <cell r="E277">
            <v>17360.63</v>
          </cell>
          <cell r="F277" t="str">
            <v>S/F</v>
          </cell>
          <cell r="G277">
            <v>0</v>
          </cell>
          <cell r="H277">
            <v>17360.63</v>
          </cell>
          <cell r="I277" t="str">
            <v xml:space="preserve">VENCIDO </v>
          </cell>
        </row>
        <row r="278">
          <cell r="A278" t="str">
            <v>OFFITEK SRL</v>
          </cell>
          <cell r="B278" t="str">
            <v>COMPRA ARTICULO OFICINA</v>
          </cell>
          <cell r="C278" t="str">
            <v>A010010011500011007</v>
          </cell>
          <cell r="D278">
            <v>42112</v>
          </cell>
          <cell r="E278">
            <v>62040.86</v>
          </cell>
          <cell r="F278" t="str">
            <v>S/F</v>
          </cell>
          <cell r="G278">
            <v>0</v>
          </cell>
          <cell r="H278">
            <v>62040.86</v>
          </cell>
          <cell r="I278" t="str">
            <v xml:space="preserve">VENCIDO </v>
          </cell>
        </row>
        <row r="279">
          <cell r="A279" t="str">
            <v>SUPLI. COMERCIAL RODRIGUEZ</v>
          </cell>
          <cell r="B279" t="str">
            <v>3 BATERIAS</v>
          </cell>
          <cell r="C279" t="str">
            <v>A010010011500000713</v>
          </cell>
          <cell r="D279">
            <v>42312</v>
          </cell>
          <cell r="E279">
            <v>29132.78</v>
          </cell>
          <cell r="F279" t="str">
            <v>S/F</v>
          </cell>
          <cell r="G279">
            <v>0</v>
          </cell>
          <cell r="H279">
            <v>29132.78</v>
          </cell>
          <cell r="I279" t="str">
            <v xml:space="preserve">VENCIDO </v>
          </cell>
        </row>
        <row r="280">
          <cell r="A280" t="str">
            <v>SUPLI. COMERCIAL RODRIGUEZ</v>
          </cell>
          <cell r="B280" t="str">
            <v>1 BATERIA KOBA</v>
          </cell>
          <cell r="C280" t="str">
            <v>A010010011500000967</v>
          </cell>
          <cell r="D280">
            <v>42617</v>
          </cell>
          <cell r="E280">
            <v>7811.01</v>
          </cell>
          <cell r="F280" t="str">
            <v>S/F</v>
          </cell>
          <cell r="G280">
            <v>0</v>
          </cell>
          <cell r="H280">
            <v>7811.01</v>
          </cell>
          <cell r="I280" t="str">
            <v xml:space="preserve">VENCIDO </v>
          </cell>
        </row>
        <row r="281">
          <cell r="A281" t="str">
            <v>SUPL. COMERCIAL RODRIGUEZ</v>
          </cell>
          <cell r="B281" t="str">
            <v>COMPRA DE TANQUE DE ACEITE Y COOLANT</v>
          </cell>
          <cell r="C281" t="str">
            <v>A010010011500000538</v>
          </cell>
          <cell r="D281">
            <v>42065</v>
          </cell>
          <cell r="E281">
            <v>75461</v>
          </cell>
          <cell r="F281" t="str">
            <v>S/F</v>
          </cell>
          <cell r="G281">
            <v>0</v>
          </cell>
          <cell r="H281">
            <v>75461</v>
          </cell>
          <cell r="I281" t="str">
            <v xml:space="preserve">VENCIDO </v>
          </cell>
        </row>
        <row r="282">
          <cell r="A282" t="str">
            <v>SUPL. COMERCIAL RODRIGUEZ</v>
          </cell>
          <cell r="B282" t="str">
            <v>COMPRA DE BATERIA</v>
          </cell>
          <cell r="C282" t="str">
            <v>A010010011500000968</v>
          </cell>
          <cell r="D282">
            <v>42617</v>
          </cell>
          <cell r="E282">
            <v>38724.06</v>
          </cell>
          <cell r="F282" t="str">
            <v>S/F</v>
          </cell>
          <cell r="G282">
            <v>0</v>
          </cell>
          <cell r="H282">
            <v>38724.06</v>
          </cell>
          <cell r="I282" t="str">
            <v xml:space="preserve">VENCIDO </v>
          </cell>
        </row>
        <row r="283">
          <cell r="A283" t="str">
            <v>SUPL. COMERCIAL RODRIGUEZ</v>
          </cell>
          <cell r="B283" t="str">
            <v>PRODUCTOS FERRETEROS</v>
          </cell>
          <cell r="C283" t="str">
            <v>A010010011500001043</v>
          </cell>
          <cell r="D283">
            <v>42708</v>
          </cell>
          <cell r="E283">
            <v>19153.939999999999</v>
          </cell>
          <cell r="F283" t="str">
            <v>S/F</v>
          </cell>
          <cell r="G283">
            <v>0</v>
          </cell>
          <cell r="H283">
            <v>19153.939999999999</v>
          </cell>
          <cell r="I283" t="str">
            <v xml:space="preserve">VENCIDO </v>
          </cell>
        </row>
        <row r="284">
          <cell r="A284" t="str">
            <v>SUPL. COMERCIAL RODRIGUEZ</v>
          </cell>
          <cell r="B284" t="str">
            <v>COMPRA DE PINTURA</v>
          </cell>
          <cell r="C284" t="str">
            <v>A010010011500000589</v>
          </cell>
          <cell r="D284">
            <v>42125</v>
          </cell>
          <cell r="E284">
            <v>78965</v>
          </cell>
          <cell r="F284" t="str">
            <v>S/F</v>
          </cell>
          <cell r="G284">
            <v>0</v>
          </cell>
          <cell r="H284">
            <v>78965</v>
          </cell>
          <cell r="I284" t="str">
            <v xml:space="preserve">VENCIDO </v>
          </cell>
        </row>
        <row r="285">
          <cell r="A285" t="str">
            <v>SOCIEDAD DE ABOGADOS SIGLO XXI</v>
          </cell>
          <cell r="B285" t="str">
            <v>INSCRIPCION DE FUNCIONARIOS</v>
          </cell>
          <cell r="C285" t="str">
            <v>A010010011500000419</v>
          </cell>
          <cell r="D285">
            <v>42732</v>
          </cell>
          <cell r="E285">
            <v>128952</v>
          </cell>
          <cell r="F285" t="str">
            <v>S/F</v>
          </cell>
          <cell r="G285">
            <v>0</v>
          </cell>
          <cell r="H285">
            <v>128952</v>
          </cell>
          <cell r="I285" t="str">
            <v xml:space="preserve">VENCIDO </v>
          </cell>
        </row>
        <row r="286">
          <cell r="A286" t="str">
            <v>SOLUDIVER SOLUCIONES DIVERSAS</v>
          </cell>
          <cell r="B286" t="str">
            <v>CAMARA Y GRAVADORA</v>
          </cell>
          <cell r="C286" t="str">
            <v>A010010011500002027</v>
          </cell>
          <cell r="D286">
            <v>42657</v>
          </cell>
          <cell r="E286">
            <v>126507.8</v>
          </cell>
          <cell r="F286" t="str">
            <v>S/F</v>
          </cell>
          <cell r="G286">
            <v>0</v>
          </cell>
          <cell r="H286">
            <v>126507.8</v>
          </cell>
          <cell r="I286" t="str">
            <v xml:space="preserve">VENCIDO </v>
          </cell>
        </row>
        <row r="287">
          <cell r="A287" t="str">
            <v>SOLUDIVER SOLUCIONES DIVERSAS</v>
          </cell>
          <cell r="B287" t="str">
            <v>COMPRA DE TONER</v>
          </cell>
          <cell r="C287" t="str">
            <v>A010010011500001931</v>
          </cell>
          <cell r="D287">
            <v>42601</v>
          </cell>
          <cell r="E287">
            <v>31388</v>
          </cell>
          <cell r="F287" t="str">
            <v>S/F</v>
          </cell>
          <cell r="G287">
            <v>0</v>
          </cell>
          <cell r="H287">
            <v>31388</v>
          </cell>
          <cell r="I287" t="str">
            <v xml:space="preserve">VENCIDO </v>
          </cell>
        </row>
        <row r="288">
          <cell r="A288" t="str">
            <v>SOLUDIVER SOLUCIONES DIVERSAS</v>
          </cell>
          <cell r="B288" t="str">
            <v>SELLO PRETINTADO</v>
          </cell>
          <cell r="C288" t="str">
            <v>A010010011500001814</v>
          </cell>
          <cell r="D288">
            <v>42531</v>
          </cell>
          <cell r="E288">
            <v>2242</v>
          </cell>
          <cell r="F288" t="str">
            <v>S/F</v>
          </cell>
          <cell r="G288">
            <v>0</v>
          </cell>
          <cell r="H288">
            <v>2242</v>
          </cell>
          <cell r="I288" t="str">
            <v xml:space="preserve">VENCIDO </v>
          </cell>
        </row>
        <row r="289">
          <cell r="A289" t="str">
            <v>SOLUDIVER SOLUCIONES DIVERSAS</v>
          </cell>
          <cell r="B289" t="str">
            <v>MATERIALES DE LIMPIEZAS</v>
          </cell>
          <cell r="C289" t="str">
            <v>A010010011500000887</v>
          </cell>
          <cell r="D289">
            <v>42038</v>
          </cell>
          <cell r="E289">
            <v>133635</v>
          </cell>
          <cell r="F289" t="str">
            <v>S/F</v>
          </cell>
          <cell r="G289">
            <v>0</v>
          </cell>
          <cell r="H289">
            <v>133635</v>
          </cell>
          <cell r="I289" t="str">
            <v xml:space="preserve">VENCIDO </v>
          </cell>
        </row>
        <row r="290">
          <cell r="A290" t="str">
            <v>SUPLIDORES ELEC. GARCIA SURIEL</v>
          </cell>
          <cell r="B290" t="str">
            <v>COMPRA MATERIALES ELECTS.</v>
          </cell>
          <cell r="C290" t="str">
            <v>A010010011500000739</v>
          </cell>
          <cell r="D290">
            <v>41673</v>
          </cell>
          <cell r="E290">
            <v>1762.33</v>
          </cell>
          <cell r="F290" t="str">
            <v>S/F</v>
          </cell>
          <cell r="G290">
            <v>0</v>
          </cell>
          <cell r="H290">
            <v>1762.33</v>
          </cell>
          <cell r="I290" t="str">
            <v xml:space="preserve">VENCIDO </v>
          </cell>
        </row>
        <row r="291">
          <cell r="A291" t="str">
            <v>SERVITUR</v>
          </cell>
          <cell r="B291" t="str">
            <v>VIAJE A NEYBA IDA Y VUELTA</v>
          </cell>
          <cell r="C291" t="str">
            <v>A010010011500000450</v>
          </cell>
          <cell r="D291">
            <v>42078</v>
          </cell>
          <cell r="E291">
            <v>37700</v>
          </cell>
          <cell r="F291" t="str">
            <v>S/F</v>
          </cell>
          <cell r="G291">
            <v>0</v>
          </cell>
          <cell r="H291">
            <v>37700</v>
          </cell>
          <cell r="I291" t="str">
            <v xml:space="preserve">VENCIDO </v>
          </cell>
        </row>
        <row r="292">
          <cell r="A292" t="str">
            <v>COOPSEGUROS</v>
          </cell>
          <cell r="B292" t="str">
            <v>POLIZA DE AUTO</v>
          </cell>
          <cell r="C292" t="str">
            <v>A090020021500000121</v>
          </cell>
          <cell r="D292">
            <v>42687</v>
          </cell>
          <cell r="E292">
            <v>200000</v>
          </cell>
          <cell r="F292" t="str">
            <v>S/F</v>
          </cell>
          <cell r="G292">
            <v>0</v>
          </cell>
          <cell r="H292">
            <v>200000</v>
          </cell>
          <cell r="I292" t="str">
            <v xml:space="preserve">VENCIDO </v>
          </cell>
        </row>
        <row r="293">
          <cell r="A293" t="str">
            <v>SAES SRL</v>
          </cell>
          <cell r="B293" t="str">
            <v>PIEZAS VEHICULO</v>
          </cell>
          <cell r="C293" t="str">
            <v>A010010011500001870</v>
          </cell>
          <cell r="D293">
            <v>42254</v>
          </cell>
          <cell r="E293">
            <v>41300</v>
          </cell>
          <cell r="F293" t="str">
            <v>S/F</v>
          </cell>
          <cell r="G293">
            <v>0</v>
          </cell>
          <cell r="H293">
            <v>41300</v>
          </cell>
          <cell r="I293" t="str">
            <v xml:space="preserve">VENCIDO </v>
          </cell>
        </row>
        <row r="294">
          <cell r="A294" t="str">
            <v>SAES SRL</v>
          </cell>
          <cell r="B294" t="str">
            <v>REPARACION DE VEHICULO</v>
          </cell>
          <cell r="C294" t="str">
            <v>A010010011500001834</v>
          </cell>
          <cell r="D294">
            <v>42229</v>
          </cell>
          <cell r="E294">
            <v>119681.5</v>
          </cell>
          <cell r="F294" t="str">
            <v>S/F</v>
          </cell>
          <cell r="G294">
            <v>0</v>
          </cell>
          <cell r="H294">
            <v>119681.5</v>
          </cell>
          <cell r="I294" t="str">
            <v xml:space="preserve">VENCIDO </v>
          </cell>
        </row>
        <row r="295">
          <cell r="A295" t="str">
            <v>SAES SRL</v>
          </cell>
          <cell r="B295" t="str">
            <v>REPARACION DE VEHICULO</v>
          </cell>
          <cell r="C295" t="str">
            <v>A010010011500001799</v>
          </cell>
          <cell r="D295">
            <v>42194</v>
          </cell>
          <cell r="E295">
            <v>4720</v>
          </cell>
          <cell r="F295" t="str">
            <v>S/F</v>
          </cell>
          <cell r="G295">
            <v>0</v>
          </cell>
          <cell r="H295">
            <v>4720</v>
          </cell>
          <cell r="I295" t="str">
            <v xml:space="preserve">VENCIDO </v>
          </cell>
        </row>
        <row r="296">
          <cell r="A296" t="str">
            <v>SAES SRL</v>
          </cell>
          <cell r="B296" t="str">
            <v>REPARACION DE VEHICULO</v>
          </cell>
          <cell r="C296" t="str">
            <v>A010010011500001800</v>
          </cell>
          <cell r="D296">
            <v>42194</v>
          </cell>
          <cell r="E296">
            <v>23246</v>
          </cell>
          <cell r="F296" t="str">
            <v>S/F</v>
          </cell>
          <cell r="G296">
            <v>0</v>
          </cell>
          <cell r="H296">
            <v>23246</v>
          </cell>
          <cell r="I296" t="str">
            <v xml:space="preserve">VENCIDO </v>
          </cell>
        </row>
        <row r="297">
          <cell r="A297" t="str">
            <v>SAES SRL</v>
          </cell>
          <cell r="B297" t="str">
            <v>REPARACION DE VEHICULO</v>
          </cell>
          <cell r="C297" t="str">
            <v>A010010011500001804</v>
          </cell>
          <cell r="D297">
            <v>42197</v>
          </cell>
          <cell r="E297">
            <v>32951.5</v>
          </cell>
          <cell r="F297" t="str">
            <v>S/F</v>
          </cell>
          <cell r="G297">
            <v>0</v>
          </cell>
          <cell r="H297">
            <v>32951.5</v>
          </cell>
          <cell r="I297" t="str">
            <v xml:space="preserve">VENCIDO </v>
          </cell>
        </row>
        <row r="298">
          <cell r="A298" t="str">
            <v>TECNOCOOP</v>
          </cell>
          <cell r="B298" t="str">
            <v>MANTENIMIENTO BASE DATOS</v>
          </cell>
          <cell r="C298" t="str">
            <v>A010010011500000003</v>
          </cell>
          <cell r="D298">
            <v>42196</v>
          </cell>
          <cell r="E298">
            <v>20650</v>
          </cell>
          <cell r="F298" t="str">
            <v>S/F</v>
          </cell>
          <cell r="G298">
            <v>0</v>
          </cell>
          <cell r="H298">
            <v>20650</v>
          </cell>
          <cell r="I298" t="str">
            <v xml:space="preserve">VENCIDO </v>
          </cell>
        </row>
        <row r="299">
          <cell r="A299" t="str">
            <v>COOPSEGURO</v>
          </cell>
          <cell r="B299" t="str">
            <v>RENOVACION</v>
          </cell>
          <cell r="C299" t="str">
            <v>A090020021500000121</v>
          </cell>
          <cell r="D299" t="str">
            <v>S/F</v>
          </cell>
          <cell r="E299">
            <v>772350.99</v>
          </cell>
          <cell r="F299" t="str">
            <v>S/F</v>
          </cell>
          <cell r="G299">
            <v>0</v>
          </cell>
          <cell r="H299">
            <v>772350.99</v>
          </cell>
          <cell r="I299" t="str">
            <v xml:space="preserve">VENCIDO </v>
          </cell>
        </row>
        <row r="300">
          <cell r="A300" t="str">
            <v>THE OFFICE W. DOMINICANA</v>
          </cell>
          <cell r="B300" t="str">
            <v>COMPRA ARTICULOS OFICINA</v>
          </cell>
          <cell r="C300" t="str">
            <v>S/F</v>
          </cell>
          <cell r="D300">
            <v>42081</v>
          </cell>
          <cell r="E300">
            <v>55719.6</v>
          </cell>
          <cell r="F300" t="str">
            <v>S/F</v>
          </cell>
          <cell r="G300">
            <v>0</v>
          </cell>
          <cell r="H300">
            <v>55719.6</v>
          </cell>
          <cell r="I300" t="str">
            <v xml:space="preserve">VENCIDO </v>
          </cell>
        </row>
        <row r="301">
          <cell r="A301" t="str">
            <v>THE OFFICE W. DOMINICANA</v>
          </cell>
          <cell r="B301" t="str">
            <v>EQUIPO DE OFICINA</v>
          </cell>
          <cell r="C301" t="str">
            <v>A010010011500001269</v>
          </cell>
          <cell r="D301">
            <v>42084</v>
          </cell>
          <cell r="E301">
            <v>83796.52</v>
          </cell>
          <cell r="F301" t="str">
            <v>S/F</v>
          </cell>
          <cell r="G301">
            <v>0</v>
          </cell>
          <cell r="H301">
            <v>83796.52</v>
          </cell>
          <cell r="I301" t="str">
            <v xml:space="preserve">VENCIDO </v>
          </cell>
        </row>
        <row r="302">
          <cell r="A302" t="str">
            <v>THEN PROJECTS</v>
          </cell>
          <cell r="B302" t="str">
            <v>SERVICIOS REDES SOCIALES</v>
          </cell>
          <cell r="C302" t="str">
            <v>B1500000012</v>
          </cell>
          <cell r="D302">
            <v>43846</v>
          </cell>
          <cell r="E302">
            <v>88500</v>
          </cell>
          <cell r="F302" t="str">
            <v>S/F</v>
          </cell>
          <cell r="G302">
            <v>0</v>
          </cell>
          <cell r="H302">
            <v>88500</v>
          </cell>
          <cell r="I302" t="str">
            <v xml:space="preserve">VENCIDO </v>
          </cell>
        </row>
        <row r="303">
          <cell r="A303" t="str">
            <v>TRIGENIO IMPRESOS</v>
          </cell>
          <cell r="B303" t="str">
            <v>IMPRESION DE BROCHURE</v>
          </cell>
          <cell r="C303" t="str">
            <v>A010010011500000288</v>
          </cell>
          <cell r="D303">
            <v>42657</v>
          </cell>
          <cell r="E303">
            <v>18585</v>
          </cell>
          <cell r="F303" t="str">
            <v>S/F</v>
          </cell>
          <cell r="G303">
            <v>0</v>
          </cell>
          <cell r="H303">
            <v>18585</v>
          </cell>
          <cell r="I303" t="str">
            <v xml:space="preserve">VENCIDO </v>
          </cell>
        </row>
        <row r="304">
          <cell r="A304" t="str">
            <v>TRIGENIO IMPRESOS</v>
          </cell>
          <cell r="B304" t="str">
            <v>DISENO DE AGENDA</v>
          </cell>
          <cell r="C304" t="str">
            <v>A010010011500000286</v>
          </cell>
          <cell r="D304">
            <v>42658</v>
          </cell>
          <cell r="E304">
            <v>17700</v>
          </cell>
          <cell r="F304" t="str">
            <v>S/F</v>
          </cell>
          <cell r="G304">
            <v>0</v>
          </cell>
          <cell r="H304">
            <v>17700</v>
          </cell>
          <cell r="I304" t="str">
            <v xml:space="preserve">VENCIDO </v>
          </cell>
        </row>
        <row r="305">
          <cell r="A305" t="str">
            <v>TRIGENIO IMPRESOS</v>
          </cell>
          <cell r="B305" t="str">
            <v>EJEMPLARES DE BROCHURE</v>
          </cell>
          <cell r="C305" t="str">
            <v>A010010011500000287</v>
          </cell>
          <cell r="D305">
            <v>42653</v>
          </cell>
          <cell r="E305">
            <v>19942</v>
          </cell>
          <cell r="F305" t="str">
            <v>S/F</v>
          </cell>
          <cell r="G305">
            <v>0</v>
          </cell>
          <cell r="H305">
            <v>19942</v>
          </cell>
          <cell r="I305" t="str">
            <v xml:space="preserve">VENCIDO </v>
          </cell>
        </row>
        <row r="306">
          <cell r="A306" t="str">
            <v>VIC ELECTRONICA,S.R.L,</v>
          </cell>
          <cell r="B306" t="str">
            <v>REPARACION DE INVERSOR</v>
          </cell>
          <cell r="C306" t="str">
            <v>A010010011500000024</v>
          </cell>
          <cell r="D306">
            <v>41626</v>
          </cell>
          <cell r="E306">
            <v>4720</v>
          </cell>
          <cell r="F306" t="str">
            <v>S/F</v>
          </cell>
          <cell r="G306">
            <v>0</v>
          </cell>
          <cell r="H306">
            <v>4720</v>
          </cell>
          <cell r="I306" t="str">
            <v xml:space="preserve">VENCIDO </v>
          </cell>
        </row>
        <row r="307">
          <cell r="A307" t="str">
            <v>VIC ELECTRONICA,S.R.L,</v>
          </cell>
          <cell r="B307" t="str">
            <v>REPARACION DE INVERSOR</v>
          </cell>
          <cell r="C307" t="str">
            <v>A010010011500000021</v>
          </cell>
          <cell r="D307">
            <v>41626</v>
          </cell>
          <cell r="E307">
            <v>6254</v>
          </cell>
          <cell r="F307" t="str">
            <v>S/F</v>
          </cell>
          <cell r="G307">
            <v>0</v>
          </cell>
          <cell r="H307">
            <v>6254</v>
          </cell>
          <cell r="I307" t="str">
            <v xml:space="preserve">VENCIDO </v>
          </cell>
        </row>
        <row r="308">
          <cell r="A308" t="str">
            <v>HANIEL CASTRO</v>
          </cell>
          <cell r="B308" t="str">
            <v>DISEñO DE PLANO</v>
          </cell>
          <cell r="C308" t="str">
            <v>B1500000001</v>
          </cell>
          <cell r="D308">
            <v>43860</v>
          </cell>
          <cell r="E308">
            <v>123900</v>
          </cell>
          <cell r="F308" t="str">
            <v>S/F</v>
          </cell>
          <cell r="G308">
            <v>0</v>
          </cell>
          <cell r="H308">
            <v>123900</v>
          </cell>
          <cell r="I308" t="str">
            <v xml:space="preserve">VENCIDO </v>
          </cell>
        </row>
        <row r="309">
          <cell r="A309" t="str">
            <v>HECTOR MANUEL POL GONZALEZ</v>
          </cell>
          <cell r="B309" t="str">
            <v>REPARACION DE AIRE</v>
          </cell>
          <cell r="C309" t="str">
            <v>B1500000001</v>
          </cell>
          <cell r="D309">
            <v>42989</v>
          </cell>
          <cell r="E309">
            <v>94205.3</v>
          </cell>
          <cell r="F309" t="str">
            <v>S/F</v>
          </cell>
          <cell r="G309">
            <v>0</v>
          </cell>
          <cell r="H309">
            <v>94205.3</v>
          </cell>
          <cell r="I309" t="str">
            <v xml:space="preserve">VENCIDO </v>
          </cell>
        </row>
        <row r="310">
          <cell r="A310" t="str">
            <v>VYMA NEGOCIOS DIVERSOS, SRL,</v>
          </cell>
          <cell r="B310" t="str">
            <v>COMPRA AZUCAR BLANCA Y N.</v>
          </cell>
          <cell r="C310" t="str">
            <v>A010010011500000410</v>
          </cell>
          <cell r="D310">
            <v>42639</v>
          </cell>
          <cell r="E310">
            <v>7975</v>
          </cell>
          <cell r="F310" t="str">
            <v>S/F</v>
          </cell>
          <cell r="G310">
            <v>0</v>
          </cell>
          <cell r="H310">
            <v>7975</v>
          </cell>
          <cell r="I310" t="str">
            <v xml:space="preserve">VENCIDO </v>
          </cell>
        </row>
        <row r="311">
          <cell r="A311" t="str">
            <v>DRA LYDIA GUZMAN LINARES</v>
          </cell>
          <cell r="B311" t="str">
            <v>SERVICIOS NOTARIALES</v>
          </cell>
          <cell r="C311" t="str">
            <v>B1500000007</v>
          </cell>
          <cell r="D311">
            <v>43931</v>
          </cell>
          <cell r="E311">
            <v>22125</v>
          </cell>
          <cell r="F311" t="str">
            <v>S/F</v>
          </cell>
          <cell r="G311">
            <v>0</v>
          </cell>
          <cell r="H311">
            <v>22125</v>
          </cell>
          <cell r="I311" t="str">
            <v xml:space="preserve">VENCIDO </v>
          </cell>
        </row>
        <row r="312">
          <cell r="A312" t="str">
            <v>ZEUBOT TECNOLOGIA, SRL.</v>
          </cell>
          <cell r="B312" t="str">
            <v>SOPORTE TECNICO</v>
          </cell>
          <cell r="C312" t="str">
            <v>A010010011500000042</v>
          </cell>
          <cell r="D312">
            <v>42218</v>
          </cell>
          <cell r="E312">
            <v>1500</v>
          </cell>
          <cell r="F312" t="str">
            <v>S/F</v>
          </cell>
          <cell r="G312">
            <v>0</v>
          </cell>
          <cell r="H312">
            <v>1500</v>
          </cell>
          <cell r="I312" t="str">
            <v xml:space="preserve">VENCIDO </v>
          </cell>
        </row>
        <row r="313">
          <cell r="A313" t="str">
            <v>REVISTA COMERCIAL TV</v>
          </cell>
          <cell r="B313" t="str">
            <v>IMPRESOS</v>
          </cell>
          <cell r="C313" t="str">
            <v>B1500000007</v>
          </cell>
          <cell r="D313">
            <v>43846</v>
          </cell>
          <cell r="E313">
            <v>70800</v>
          </cell>
          <cell r="F313" t="str">
            <v>S/F</v>
          </cell>
          <cell r="G313">
            <v>0</v>
          </cell>
          <cell r="H313">
            <v>70800</v>
          </cell>
          <cell r="I313" t="str">
            <v xml:space="preserve">VENCIDO </v>
          </cell>
        </row>
        <row r="314">
          <cell r="A314" t="str">
            <v>ZEUBOT TECNOLOGIA, SRL.</v>
          </cell>
          <cell r="B314" t="str">
            <v>SOPORTE TECNICO</v>
          </cell>
          <cell r="C314" t="str">
            <v>A010010011500000044</v>
          </cell>
          <cell r="D314">
            <v>42225</v>
          </cell>
          <cell r="E314">
            <v>1500</v>
          </cell>
          <cell r="F314" t="str">
            <v>S/F</v>
          </cell>
          <cell r="G314">
            <v>0</v>
          </cell>
          <cell r="H314">
            <v>1500</v>
          </cell>
          <cell r="I314" t="str">
            <v xml:space="preserve">VENCIDO </v>
          </cell>
        </row>
        <row r="315">
          <cell r="A315" t="str">
            <v xml:space="preserve">SANTO DOMINGO MOTORS </v>
          </cell>
          <cell r="B315" t="str">
            <v>COMPRA DE MOTOCICLETA</v>
          </cell>
          <cell r="C315" t="str">
            <v>B1500020629</v>
          </cell>
          <cell r="D315">
            <v>44636</v>
          </cell>
          <cell r="E315">
            <v>143488</v>
          </cell>
          <cell r="F315" t="str">
            <v>S/F</v>
          </cell>
          <cell r="G315">
            <v>0</v>
          </cell>
          <cell r="H315">
            <v>143488</v>
          </cell>
          <cell r="I315" t="str">
            <v>PENDIENTE</v>
          </cell>
        </row>
        <row r="316">
          <cell r="A316" t="str">
            <v xml:space="preserve">ERIK GAS DEL 2000 SRL </v>
          </cell>
          <cell r="B316" t="str">
            <v>SERVICIO LAVADO DE FLOTILLA VEHICULAR</v>
          </cell>
          <cell r="C316" t="str">
            <v>B1500006536</v>
          </cell>
          <cell r="D316">
            <v>44805</v>
          </cell>
          <cell r="E316">
            <v>300000</v>
          </cell>
          <cell r="F316" t="str">
            <v>S/F</v>
          </cell>
          <cell r="G316">
            <v>0</v>
          </cell>
          <cell r="H316">
            <v>300000</v>
          </cell>
          <cell r="I316" t="str">
            <v>PENDIENTE</v>
          </cell>
        </row>
        <row r="317">
          <cell r="A317" t="str">
            <v>GTG INDUSTRIAL, SRL</v>
          </cell>
          <cell r="B317" t="str">
            <v>MATERIALES DE LIMPIEZAS</v>
          </cell>
          <cell r="C317" t="str">
            <v>B1500002711</v>
          </cell>
          <cell r="D317">
            <v>44828</v>
          </cell>
          <cell r="E317">
            <v>520575.6</v>
          </cell>
          <cell r="F317" t="str">
            <v>S/F</v>
          </cell>
          <cell r="G317">
            <v>0</v>
          </cell>
          <cell r="H317">
            <v>520575.6</v>
          </cell>
          <cell r="I317" t="str">
            <v>PENDIENTE</v>
          </cell>
        </row>
        <row r="318">
          <cell r="A318" t="str">
            <v>TOTAL GENERAL</v>
          </cell>
          <cell r="B318">
            <v>0</v>
          </cell>
          <cell r="C318">
            <v>0</v>
          </cell>
          <cell r="D318">
            <v>0</v>
          </cell>
          <cell r="E318">
            <v>22572318.299999993</v>
          </cell>
          <cell r="F318">
            <v>0</v>
          </cell>
          <cell r="G318">
            <v>0</v>
          </cell>
          <cell r="H318">
            <v>22572318.299999993</v>
          </cell>
          <cell r="I318">
            <v>0</v>
          </cell>
        </row>
        <row r="319">
          <cell r="B319">
            <v>0</v>
          </cell>
          <cell r="C319">
            <v>0</v>
          </cell>
          <cell r="D319">
            <v>0</v>
          </cell>
          <cell r="E319" t="str">
            <v/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</row>
        <row r="320">
          <cell r="B320">
            <v>0</v>
          </cell>
          <cell r="C320">
            <v>0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</row>
        <row r="321">
          <cell r="A321" t="str">
            <v>Nota: Este reporte de cuentas por pagar está soportado solo con los expediente que  poseen las facturas  ya emitidas.</v>
          </cell>
          <cell r="B321">
            <v>0</v>
          </cell>
          <cell r="C321">
            <v>0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</row>
        <row r="322">
          <cell r="A322">
            <v>0</v>
          </cell>
          <cell r="B322">
            <v>0</v>
          </cell>
          <cell r="C322">
            <v>0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</row>
        <row r="323">
          <cell r="A323">
            <v>0</v>
          </cell>
          <cell r="B323">
            <v>0</v>
          </cell>
          <cell r="C323">
            <v>0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</row>
        <row r="324">
          <cell r="A324">
            <v>0</v>
          </cell>
          <cell r="B324">
            <v>0</v>
          </cell>
          <cell r="C324">
            <v>0</v>
          </cell>
          <cell r="D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</row>
        <row r="325">
          <cell r="A325">
            <v>0</v>
          </cell>
          <cell r="B325">
            <v>0</v>
          </cell>
          <cell r="C325">
            <v>0</v>
          </cell>
          <cell r="F325">
            <v>0</v>
          </cell>
        </row>
        <row r="326">
          <cell r="A326">
            <v>0</v>
          </cell>
          <cell r="B326">
            <v>0</v>
          </cell>
          <cell r="C326">
            <v>0</v>
          </cell>
          <cell r="F326">
            <v>0</v>
          </cell>
        </row>
        <row r="327">
          <cell r="B327">
            <v>0</v>
          </cell>
          <cell r="C327">
            <v>0</v>
          </cell>
          <cell r="D327">
            <v>0</v>
          </cell>
          <cell r="E327">
            <v>0</v>
          </cell>
          <cell r="F327" t="str">
            <v/>
          </cell>
          <cell r="G327">
            <v>0</v>
          </cell>
          <cell r="H327">
            <v>0</v>
          </cell>
          <cell r="I327">
            <v>0</v>
          </cell>
        </row>
        <row r="328">
          <cell r="B328">
            <v>0</v>
          </cell>
          <cell r="C328">
            <v>0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</row>
        <row r="329">
          <cell r="B329">
            <v>0</v>
          </cell>
          <cell r="C329">
            <v>0</v>
          </cell>
          <cell r="D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</row>
        <row r="330">
          <cell r="B330">
            <v>0</v>
          </cell>
          <cell r="C330" t="str">
            <v>Licda. Maria del Carmen Rojas</v>
          </cell>
          <cell r="D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</row>
        <row r="331">
          <cell r="B331">
            <v>0</v>
          </cell>
          <cell r="C331" t="str">
            <v xml:space="preserve">Directora Financiera </v>
          </cell>
          <cell r="D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</row>
        <row r="332">
          <cell r="B332">
            <v>0</v>
          </cell>
          <cell r="C332">
            <v>0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</row>
        <row r="333">
          <cell r="B333">
            <v>0</v>
          </cell>
          <cell r="C333">
            <v>0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</row>
        <row r="334">
          <cell r="B334">
            <v>0</v>
          </cell>
          <cell r="C334">
            <v>0</v>
          </cell>
          <cell r="D334">
            <v>0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</row>
        <row r="335">
          <cell r="B335">
            <v>0</v>
          </cell>
          <cell r="C335">
            <v>0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</row>
        <row r="336">
          <cell r="B336">
            <v>0</v>
          </cell>
          <cell r="C336">
            <v>0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</row>
        <row r="337">
          <cell r="B337">
            <v>0</v>
          </cell>
          <cell r="C337">
            <v>0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</row>
        <row r="338">
          <cell r="B338">
            <v>0</v>
          </cell>
          <cell r="C338">
            <v>0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</row>
        <row r="339">
          <cell r="B339">
            <v>0</v>
          </cell>
          <cell r="C339">
            <v>0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</row>
        <row r="340">
          <cell r="B340">
            <v>0</v>
          </cell>
          <cell r="C340">
            <v>0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</row>
        <row r="341">
          <cell r="B341">
            <v>0</v>
          </cell>
          <cell r="C341">
            <v>0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</row>
        <row r="342">
          <cell r="B342">
            <v>0</v>
          </cell>
          <cell r="C342">
            <v>0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</row>
        <row r="343">
          <cell r="B343">
            <v>0</v>
          </cell>
          <cell r="C343">
            <v>0</v>
          </cell>
          <cell r="D343">
            <v>0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</row>
        <row r="344">
          <cell r="B344">
            <v>0</v>
          </cell>
          <cell r="C344">
            <v>0</v>
          </cell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</row>
        <row r="345">
          <cell r="B345">
            <v>0</v>
          </cell>
          <cell r="C345">
            <v>0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</row>
        <row r="346">
          <cell r="B346">
            <v>0</v>
          </cell>
          <cell r="C346">
            <v>0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</row>
        <row r="347">
          <cell r="B347">
            <v>0</v>
          </cell>
          <cell r="C347">
            <v>0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</row>
        <row r="348">
          <cell r="B348">
            <v>0</v>
          </cell>
          <cell r="C348">
            <v>0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</row>
        <row r="349">
          <cell r="B349">
            <v>0</v>
          </cell>
          <cell r="C349">
            <v>0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</row>
        <row r="350">
          <cell r="B350">
            <v>0</v>
          </cell>
          <cell r="C350">
            <v>0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</row>
        <row r="351">
          <cell r="B351">
            <v>0</v>
          </cell>
          <cell r="C351">
            <v>0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</row>
        <row r="352">
          <cell r="B352">
            <v>0</v>
          </cell>
          <cell r="C352">
            <v>0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</row>
        <row r="353">
          <cell r="B353">
            <v>0</v>
          </cell>
          <cell r="C353">
            <v>0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</row>
        <row r="354">
          <cell r="B354">
            <v>0</v>
          </cell>
          <cell r="C354">
            <v>0</v>
          </cell>
          <cell r="D354">
            <v>0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</row>
        <row r="355">
          <cell r="B355">
            <v>0</v>
          </cell>
          <cell r="C355">
            <v>0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</row>
        <row r="356">
          <cell r="B356">
            <v>0</v>
          </cell>
          <cell r="C356">
            <v>0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</row>
        <row r="357">
          <cell r="B357">
            <v>0</v>
          </cell>
          <cell r="C357">
            <v>0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</row>
        <row r="358">
          <cell r="B358">
            <v>0</v>
          </cell>
          <cell r="C358">
            <v>0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</row>
        <row r="359">
          <cell r="B359">
            <v>0</v>
          </cell>
          <cell r="C359">
            <v>0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</row>
        <row r="360">
          <cell r="B360">
            <v>0</v>
          </cell>
          <cell r="C360">
            <v>0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</row>
        <row r="361">
          <cell r="B361">
            <v>0</v>
          </cell>
          <cell r="C361">
            <v>0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</row>
        <row r="362">
          <cell r="B362">
            <v>0</v>
          </cell>
          <cell r="C362">
            <v>0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</row>
        <row r="363">
          <cell r="B363">
            <v>0</v>
          </cell>
          <cell r="C363">
            <v>0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</row>
        <row r="364">
          <cell r="B364">
            <v>0</v>
          </cell>
          <cell r="C364">
            <v>0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</row>
        <row r="365">
          <cell r="B365">
            <v>0</v>
          </cell>
          <cell r="C365">
            <v>0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</row>
      </sheetData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5:J255"/>
  <sheetViews>
    <sheetView showGridLines="0" tabSelected="1" topLeftCell="A25" zoomScale="70" zoomScaleNormal="70" zoomScaleSheetLayoutView="85" workbookViewId="0">
      <selection activeCell="A12" sqref="A12"/>
    </sheetView>
  </sheetViews>
  <sheetFormatPr baseColWidth="10" defaultColWidth="11.42578125" defaultRowHeight="15"/>
  <cols>
    <col min="1" max="1" width="29.5703125" style="1" customWidth="1"/>
    <col min="2" max="2" width="45.5703125" style="4" customWidth="1"/>
    <col min="3" max="3" width="39.5703125" style="46" customWidth="1"/>
    <col min="4" max="4" width="30.85546875" style="4" customWidth="1"/>
    <col min="5" max="5" width="18.28515625" style="4" customWidth="1"/>
    <col min="6" max="6" width="24.42578125" style="4" customWidth="1"/>
    <col min="7" max="7" width="20.28515625" style="4" customWidth="1"/>
    <col min="8" max="8" width="24.28515625" style="4" bestFit="1" customWidth="1"/>
    <col min="9" max="9" width="16.42578125" style="4" bestFit="1" customWidth="1"/>
    <col min="10" max="10" width="16.140625" style="4" customWidth="1"/>
    <col min="11" max="255" width="11.42578125" style="4"/>
    <col min="256" max="256" width="29.5703125" style="4" customWidth="1"/>
    <col min="257" max="257" width="42.28515625" style="4" customWidth="1"/>
    <col min="258" max="258" width="39.5703125" style="4" customWidth="1"/>
    <col min="259" max="259" width="37.140625" style="4" customWidth="1"/>
    <col min="260" max="260" width="18.28515625" style="4" customWidth="1"/>
    <col min="261" max="261" width="18.140625" style="4" customWidth="1"/>
    <col min="262" max="262" width="14.42578125" style="4" customWidth="1"/>
    <col min="263" max="263" width="10.85546875" style="4" customWidth="1"/>
    <col min="264" max="264" width="18.28515625" style="4" customWidth="1"/>
    <col min="265" max="265" width="16.42578125" style="4" bestFit="1" customWidth="1"/>
    <col min="266" max="266" width="16.140625" style="4" customWidth="1"/>
    <col min="267" max="511" width="11.42578125" style="4"/>
    <col min="512" max="512" width="29.5703125" style="4" customWidth="1"/>
    <col min="513" max="513" width="42.28515625" style="4" customWidth="1"/>
    <col min="514" max="514" width="39.5703125" style="4" customWidth="1"/>
    <col min="515" max="515" width="37.140625" style="4" customWidth="1"/>
    <col min="516" max="516" width="18.28515625" style="4" customWidth="1"/>
    <col min="517" max="517" width="18.140625" style="4" customWidth="1"/>
    <col min="518" max="518" width="14.42578125" style="4" customWidth="1"/>
    <col min="519" max="519" width="10.85546875" style="4" customWidth="1"/>
    <col min="520" max="520" width="18.28515625" style="4" customWidth="1"/>
    <col min="521" max="521" width="16.42578125" style="4" bestFit="1" customWidth="1"/>
    <col min="522" max="522" width="16.140625" style="4" customWidth="1"/>
    <col min="523" max="767" width="11.42578125" style="4"/>
    <col min="768" max="768" width="29.5703125" style="4" customWidth="1"/>
    <col min="769" max="769" width="42.28515625" style="4" customWidth="1"/>
    <col min="770" max="770" width="39.5703125" style="4" customWidth="1"/>
    <col min="771" max="771" width="37.140625" style="4" customWidth="1"/>
    <col min="772" max="772" width="18.28515625" style="4" customWidth="1"/>
    <col min="773" max="773" width="18.140625" style="4" customWidth="1"/>
    <col min="774" max="774" width="14.42578125" style="4" customWidth="1"/>
    <col min="775" max="775" width="10.85546875" style="4" customWidth="1"/>
    <col min="776" max="776" width="18.28515625" style="4" customWidth="1"/>
    <col min="777" max="777" width="16.42578125" style="4" bestFit="1" customWidth="1"/>
    <col min="778" max="778" width="16.140625" style="4" customWidth="1"/>
    <col min="779" max="1023" width="11.42578125" style="4"/>
    <col min="1024" max="1024" width="29.5703125" style="4" customWidth="1"/>
    <col min="1025" max="1025" width="42.28515625" style="4" customWidth="1"/>
    <col min="1026" max="1026" width="39.5703125" style="4" customWidth="1"/>
    <col min="1027" max="1027" width="37.140625" style="4" customWidth="1"/>
    <col min="1028" max="1028" width="18.28515625" style="4" customWidth="1"/>
    <col min="1029" max="1029" width="18.140625" style="4" customWidth="1"/>
    <col min="1030" max="1030" width="14.42578125" style="4" customWidth="1"/>
    <col min="1031" max="1031" width="10.85546875" style="4" customWidth="1"/>
    <col min="1032" max="1032" width="18.28515625" style="4" customWidth="1"/>
    <col min="1033" max="1033" width="16.42578125" style="4" bestFit="1" customWidth="1"/>
    <col min="1034" max="1034" width="16.140625" style="4" customWidth="1"/>
    <col min="1035" max="1279" width="11.42578125" style="4"/>
    <col min="1280" max="1280" width="29.5703125" style="4" customWidth="1"/>
    <col min="1281" max="1281" width="42.28515625" style="4" customWidth="1"/>
    <col min="1282" max="1282" width="39.5703125" style="4" customWidth="1"/>
    <col min="1283" max="1283" width="37.140625" style="4" customWidth="1"/>
    <col min="1284" max="1284" width="18.28515625" style="4" customWidth="1"/>
    <col min="1285" max="1285" width="18.140625" style="4" customWidth="1"/>
    <col min="1286" max="1286" width="14.42578125" style="4" customWidth="1"/>
    <col min="1287" max="1287" width="10.85546875" style="4" customWidth="1"/>
    <col min="1288" max="1288" width="18.28515625" style="4" customWidth="1"/>
    <col min="1289" max="1289" width="16.42578125" style="4" bestFit="1" customWidth="1"/>
    <col min="1290" max="1290" width="16.140625" style="4" customWidth="1"/>
    <col min="1291" max="1535" width="11.42578125" style="4"/>
    <col min="1536" max="1536" width="29.5703125" style="4" customWidth="1"/>
    <col min="1537" max="1537" width="42.28515625" style="4" customWidth="1"/>
    <col min="1538" max="1538" width="39.5703125" style="4" customWidth="1"/>
    <col min="1539" max="1539" width="37.140625" style="4" customWidth="1"/>
    <col min="1540" max="1540" width="18.28515625" style="4" customWidth="1"/>
    <col min="1541" max="1541" width="18.140625" style="4" customWidth="1"/>
    <col min="1542" max="1542" width="14.42578125" style="4" customWidth="1"/>
    <col min="1543" max="1543" width="10.85546875" style="4" customWidth="1"/>
    <col min="1544" max="1544" width="18.28515625" style="4" customWidth="1"/>
    <col min="1545" max="1545" width="16.42578125" style="4" bestFit="1" customWidth="1"/>
    <col min="1546" max="1546" width="16.140625" style="4" customWidth="1"/>
    <col min="1547" max="1791" width="11.42578125" style="4"/>
    <col min="1792" max="1792" width="29.5703125" style="4" customWidth="1"/>
    <col min="1793" max="1793" width="42.28515625" style="4" customWidth="1"/>
    <col min="1794" max="1794" width="39.5703125" style="4" customWidth="1"/>
    <col min="1795" max="1795" width="37.140625" style="4" customWidth="1"/>
    <col min="1796" max="1796" width="18.28515625" style="4" customWidth="1"/>
    <col min="1797" max="1797" width="18.140625" style="4" customWidth="1"/>
    <col min="1798" max="1798" width="14.42578125" style="4" customWidth="1"/>
    <col min="1799" max="1799" width="10.85546875" style="4" customWidth="1"/>
    <col min="1800" max="1800" width="18.28515625" style="4" customWidth="1"/>
    <col min="1801" max="1801" width="16.42578125" style="4" bestFit="1" customWidth="1"/>
    <col min="1802" max="1802" width="16.140625" style="4" customWidth="1"/>
    <col min="1803" max="2047" width="11.42578125" style="4"/>
    <col min="2048" max="2048" width="29.5703125" style="4" customWidth="1"/>
    <col min="2049" max="2049" width="42.28515625" style="4" customWidth="1"/>
    <col min="2050" max="2050" width="39.5703125" style="4" customWidth="1"/>
    <col min="2051" max="2051" width="37.140625" style="4" customWidth="1"/>
    <col min="2052" max="2052" width="18.28515625" style="4" customWidth="1"/>
    <col min="2053" max="2053" width="18.140625" style="4" customWidth="1"/>
    <col min="2054" max="2054" width="14.42578125" style="4" customWidth="1"/>
    <col min="2055" max="2055" width="10.85546875" style="4" customWidth="1"/>
    <col min="2056" max="2056" width="18.28515625" style="4" customWidth="1"/>
    <col min="2057" max="2057" width="16.42578125" style="4" bestFit="1" customWidth="1"/>
    <col min="2058" max="2058" width="16.140625" style="4" customWidth="1"/>
    <col min="2059" max="2303" width="11.42578125" style="4"/>
    <col min="2304" max="2304" width="29.5703125" style="4" customWidth="1"/>
    <col min="2305" max="2305" width="42.28515625" style="4" customWidth="1"/>
    <col min="2306" max="2306" width="39.5703125" style="4" customWidth="1"/>
    <col min="2307" max="2307" width="37.140625" style="4" customWidth="1"/>
    <col min="2308" max="2308" width="18.28515625" style="4" customWidth="1"/>
    <col min="2309" max="2309" width="18.140625" style="4" customWidth="1"/>
    <col min="2310" max="2310" width="14.42578125" style="4" customWidth="1"/>
    <col min="2311" max="2311" width="10.85546875" style="4" customWidth="1"/>
    <col min="2312" max="2312" width="18.28515625" style="4" customWidth="1"/>
    <col min="2313" max="2313" width="16.42578125" style="4" bestFit="1" customWidth="1"/>
    <col min="2314" max="2314" width="16.140625" style="4" customWidth="1"/>
    <col min="2315" max="2559" width="11.42578125" style="4"/>
    <col min="2560" max="2560" width="29.5703125" style="4" customWidth="1"/>
    <col min="2561" max="2561" width="42.28515625" style="4" customWidth="1"/>
    <col min="2562" max="2562" width="39.5703125" style="4" customWidth="1"/>
    <col min="2563" max="2563" width="37.140625" style="4" customWidth="1"/>
    <col min="2564" max="2564" width="18.28515625" style="4" customWidth="1"/>
    <col min="2565" max="2565" width="18.140625" style="4" customWidth="1"/>
    <col min="2566" max="2566" width="14.42578125" style="4" customWidth="1"/>
    <col min="2567" max="2567" width="10.85546875" style="4" customWidth="1"/>
    <col min="2568" max="2568" width="18.28515625" style="4" customWidth="1"/>
    <col min="2569" max="2569" width="16.42578125" style="4" bestFit="1" customWidth="1"/>
    <col min="2570" max="2570" width="16.140625" style="4" customWidth="1"/>
    <col min="2571" max="2815" width="11.42578125" style="4"/>
    <col min="2816" max="2816" width="29.5703125" style="4" customWidth="1"/>
    <col min="2817" max="2817" width="42.28515625" style="4" customWidth="1"/>
    <col min="2818" max="2818" width="39.5703125" style="4" customWidth="1"/>
    <col min="2819" max="2819" width="37.140625" style="4" customWidth="1"/>
    <col min="2820" max="2820" width="18.28515625" style="4" customWidth="1"/>
    <col min="2821" max="2821" width="18.140625" style="4" customWidth="1"/>
    <col min="2822" max="2822" width="14.42578125" style="4" customWidth="1"/>
    <col min="2823" max="2823" width="10.85546875" style="4" customWidth="1"/>
    <col min="2824" max="2824" width="18.28515625" style="4" customWidth="1"/>
    <col min="2825" max="2825" width="16.42578125" style="4" bestFit="1" customWidth="1"/>
    <col min="2826" max="2826" width="16.140625" style="4" customWidth="1"/>
    <col min="2827" max="3071" width="11.42578125" style="4"/>
    <col min="3072" max="3072" width="29.5703125" style="4" customWidth="1"/>
    <col min="3073" max="3073" width="42.28515625" style="4" customWidth="1"/>
    <col min="3074" max="3074" width="39.5703125" style="4" customWidth="1"/>
    <col min="3075" max="3075" width="37.140625" style="4" customWidth="1"/>
    <col min="3076" max="3076" width="18.28515625" style="4" customWidth="1"/>
    <col min="3077" max="3077" width="18.140625" style="4" customWidth="1"/>
    <col min="3078" max="3078" width="14.42578125" style="4" customWidth="1"/>
    <col min="3079" max="3079" width="10.85546875" style="4" customWidth="1"/>
    <col min="3080" max="3080" width="18.28515625" style="4" customWidth="1"/>
    <col min="3081" max="3081" width="16.42578125" style="4" bestFit="1" customWidth="1"/>
    <col min="3082" max="3082" width="16.140625" style="4" customWidth="1"/>
    <col min="3083" max="3327" width="11.42578125" style="4"/>
    <col min="3328" max="3328" width="29.5703125" style="4" customWidth="1"/>
    <col min="3329" max="3329" width="42.28515625" style="4" customWidth="1"/>
    <col min="3330" max="3330" width="39.5703125" style="4" customWidth="1"/>
    <col min="3331" max="3331" width="37.140625" style="4" customWidth="1"/>
    <col min="3332" max="3332" width="18.28515625" style="4" customWidth="1"/>
    <col min="3333" max="3333" width="18.140625" style="4" customWidth="1"/>
    <col min="3334" max="3334" width="14.42578125" style="4" customWidth="1"/>
    <col min="3335" max="3335" width="10.85546875" style="4" customWidth="1"/>
    <col min="3336" max="3336" width="18.28515625" style="4" customWidth="1"/>
    <col min="3337" max="3337" width="16.42578125" style="4" bestFit="1" customWidth="1"/>
    <col min="3338" max="3338" width="16.140625" style="4" customWidth="1"/>
    <col min="3339" max="3583" width="11.42578125" style="4"/>
    <col min="3584" max="3584" width="29.5703125" style="4" customWidth="1"/>
    <col min="3585" max="3585" width="42.28515625" style="4" customWidth="1"/>
    <col min="3586" max="3586" width="39.5703125" style="4" customWidth="1"/>
    <col min="3587" max="3587" width="37.140625" style="4" customWidth="1"/>
    <col min="3588" max="3588" width="18.28515625" style="4" customWidth="1"/>
    <col min="3589" max="3589" width="18.140625" style="4" customWidth="1"/>
    <col min="3590" max="3590" width="14.42578125" style="4" customWidth="1"/>
    <col min="3591" max="3591" width="10.85546875" style="4" customWidth="1"/>
    <col min="3592" max="3592" width="18.28515625" style="4" customWidth="1"/>
    <col min="3593" max="3593" width="16.42578125" style="4" bestFit="1" customWidth="1"/>
    <col min="3594" max="3594" width="16.140625" style="4" customWidth="1"/>
    <col min="3595" max="3839" width="11.42578125" style="4"/>
    <col min="3840" max="3840" width="29.5703125" style="4" customWidth="1"/>
    <col min="3841" max="3841" width="42.28515625" style="4" customWidth="1"/>
    <col min="3842" max="3842" width="39.5703125" style="4" customWidth="1"/>
    <col min="3843" max="3843" width="37.140625" style="4" customWidth="1"/>
    <col min="3844" max="3844" width="18.28515625" style="4" customWidth="1"/>
    <col min="3845" max="3845" width="18.140625" style="4" customWidth="1"/>
    <col min="3846" max="3846" width="14.42578125" style="4" customWidth="1"/>
    <col min="3847" max="3847" width="10.85546875" style="4" customWidth="1"/>
    <col min="3848" max="3848" width="18.28515625" style="4" customWidth="1"/>
    <col min="3849" max="3849" width="16.42578125" style="4" bestFit="1" customWidth="1"/>
    <col min="3850" max="3850" width="16.140625" style="4" customWidth="1"/>
    <col min="3851" max="4095" width="11.42578125" style="4"/>
    <col min="4096" max="4096" width="29.5703125" style="4" customWidth="1"/>
    <col min="4097" max="4097" width="42.28515625" style="4" customWidth="1"/>
    <col min="4098" max="4098" width="39.5703125" style="4" customWidth="1"/>
    <col min="4099" max="4099" width="37.140625" style="4" customWidth="1"/>
    <col min="4100" max="4100" width="18.28515625" style="4" customWidth="1"/>
    <col min="4101" max="4101" width="18.140625" style="4" customWidth="1"/>
    <col min="4102" max="4102" width="14.42578125" style="4" customWidth="1"/>
    <col min="4103" max="4103" width="10.85546875" style="4" customWidth="1"/>
    <col min="4104" max="4104" width="18.28515625" style="4" customWidth="1"/>
    <col min="4105" max="4105" width="16.42578125" style="4" bestFit="1" customWidth="1"/>
    <col min="4106" max="4106" width="16.140625" style="4" customWidth="1"/>
    <col min="4107" max="4351" width="11.42578125" style="4"/>
    <col min="4352" max="4352" width="29.5703125" style="4" customWidth="1"/>
    <col min="4353" max="4353" width="42.28515625" style="4" customWidth="1"/>
    <col min="4354" max="4354" width="39.5703125" style="4" customWidth="1"/>
    <col min="4355" max="4355" width="37.140625" style="4" customWidth="1"/>
    <col min="4356" max="4356" width="18.28515625" style="4" customWidth="1"/>
    <col min="4357" max="4357" width="18.140625" style="4" customWidth="1"/>
    <col min="4358" max="4358" width="14.42578125" style="4" customWidth="1"/>
    <col min="4359" max="4359" width="10.85546875" style="4" customWidth="1"/>
    <col min="4360" max="4360" width="18.28515625" style="4" customWidth="1"/>
    <col min="4361" max="4361" width="16.42578125" style="4" bestFit="1" customWidth="1"/>
    <col min="4362" max="4362" width="16.140625" style="4" customWidth="1"/>
    <col min="4363" max="4607" width="11.42578125" style="4"/>
    <col min="4608" max="4608" width="29.5703125" style="4" customWidth="1"/>
    <col min="4609" max="4609" width="42.28515625" style="4" customWidth="1"/>
    <col min="4610" max="4610" width="39.5703125" style="4" customWidth="1"/>
    <col min="4611" max="4611" width="37.140625" style="4" customWidth="1"/>
    <col min="4612" max="4612" width="18.28515625" style="4" customWidth="1"/>
    <col min="4613" max="4613" width="18.140625" style="4" customWidth="1"/>
    <col min="4614" max="4614" width="14.42578125" style="4" customWidth="1"/>
    <col min="4615" max="4615" width="10.85546875" style="4" customWidth="1"/>
    <col min="4616" max="4616" width="18.28515625" style="4" customWidth="1"/>
    <col min="4617" max="4617" width="16.42578125" style="4" bestFit="1" customWidth="1"/>
    <col min="4618" max="4618" width="16.140625" style="4" customWidth="1"/>
    <col min="4619" max="4863" width="11.42578125" style="4"/>
    <col min="4864" max="4864" width="29.5703125" style="4" customWidth="1"/>
    <col min="4865" max="4865" width="42.28515625" style="4" customWidth="1"/>
    <col min="4866" max="4866" width="39.5703125" style="4" customWidth="1"/>
    <col min="4867" max="4867" width="37.140625" style="4" customWidth="1"/>
    <col min="4868" max="4868" width="18.28515625" style="4" customWidth="1"/>
    <col min="4869" max="4869" width="18.140625" style="4" customWidth="1"/>
    <col min="4870" max="4870" width="14.42578125" style="4" customWidth="1"/>
    <col min="4871" max="4871" width="10.85546875" style="4" customWidth="1"/>
    <col min="4872" max="4872" width="18.28515625" style="4" customWidth="1"/>
    <col min="4873" max="4873" width="16.42578125" style="4" bestFit="1" customWidth="1"/>
    <col min="4874" max="4874" width="16.140625" style="4" customWidth="1"/>
    <col min="4875" max="5119" width="11.42578125" style="4"/>
    <col min="5120" max="5120" width="29.5703125" style="4" customWidth="1"/>
    <col min="5121" max="5121" width="42.28515625" style="4" customWidth="1"/>
    <col min="5122" max="5122" width="39.5703125" style="4" customWidth="1"/>
    <col min="5123" max="5123" width="37.140625" style="4" customWidth="1"/>
    <col min="5124" max="5124" width="18.28515625" style="4" customWidth="1"/>
    <col min="5125" max="5125" width="18.140625" style="4" customWidth="1"/>
    <col min="5126" max="5126" width="14.42578125" style="4" customWidth="1"/>
    <col min="5127" max="5127" width="10.85546875" style="4" customWidth="1"/>
    <col min="5128" max="5128" width="18.28515625" style="4" customWidth="1"/>
    <col min="5129" max="5129" width="16.42578125" style="4" bestFit="1" customWidth="1"/>
    <col min="5130" max="5130" width="16.140625" style="4" customWidth="1"/>
    <col min="5131" max="5375" width="11.42578125" style="4"/>
    <col min="5376" max="5376" width="29.5703125" style="4" customWidth="1"/>
    <col min="5377" max="5377" width="42.28515625" style="4" customWidth="1"/>
    <col min="5378" max="5378" width="39.5703125" style="4" customWidth="1"/>
    <col min="5379" max="5379" width="37.140625" style="4" customWidth="1"/>
    <col min="5380" max="5380" width="18.28515625" style="4" customWidth="1"/>
    <col min="5381" max="5381" width="18.140625" style="4" customWidth="1"/>
    <col min="5382" max="5382" width="14.42578125" style="4" customWidth="1"/>
    <col min="5383" max="5383" width="10.85546875" style="4" customWidth="1"/>
    <col min="5384" max="5384" width="18.28515625" style="4" customWidth="1"/>
    <col min="5385" max="5385" width="16.42578125" style="4" bestFit="1" customWidth="1"/>
    <col min="5386" max="5386" width="16.140625" style="4" customWidth="1"/>
    <col min="5387" max="5631" width="11.42578125" style="4"/>
    <col min="5632" max="5632" width="29.5703125" style="4" customWidth="1"/>
    <col min="5633" max="5633" width="42.28515625" style="4" customWidth="1"/>
    <col min="5634" max="5634" width="39.5703125" style="4" customWidth="1"/>
    <col min="5635" max="5635" width="37.140625" style="4" customWidth="1"/>
    <col min="5636" max="5636" width="18.28515625" style="4" customWidth="1"/>
    <col min="5637" max="5637" width="18.140625" style="4" customWidth="1"/>
    <col min="5638" max="5638" width="14.42578125" style="4" customWidth="1"/>
    <col min="5639" max="5639" width="10.85546875" style="4" customWidth="1"/>
    <col min="5640" max="5640" width="18.28515625" style="4" customWidth="1"/>
    <col min="5641" max="5641" width="16.42578125" style="4" bestFit="1" customWidth="1"/>
    <col min="5642" max="5642" width="16.140625" style="4" customWidth="1"/>
    <col min="5643" max="5887" width="11.42578125" style="4"/>
    <col min="5888" max="5888" width="29.5703125" style="4" customWidth="1"/>
    <col min="5889" max="5889" width="42.28515625" style="4" customWidth="1"/>
    <col min="5890" max="5890" width="39.5703125" style="4" customWidth="1"/>
    <col min="5891" max="5891" width="37.140625" style="4" customWidth="1"/>
    <col min="5892" max="5892" width="18.28515625" style="4" customWidth="1"/>
    <col min="5893" max="5893" width="18.140625" style="4" customWidth="1"/>
    <col min="5894" max="5894" width="14.42578125" style="4" customWidth="1"/>
    <col min="5895" max="5895" width="10.85546875" style="4" customWidth="1"/>
    <col min="5896" max="5896" width="18.28515625" style="4" customWidth="1"/>
    <col min="5897" max="5897" width="16.42578125" style="4" bestFit="1" customWidth="1"/>
    <col min="5898" max="5898" width="16.140625" style="4" customWidth="1"/>
    <col min="5899" max="6143" width="11.42578125" style="4"/>
    <col min="6144" max="6144" width="29.5703125" style="4" customWidth="1"/>
    <col min="6145" max="6145" width="42.28515625" style="4" customWidth="1"/>
    <col min="6146" max="6146" width="39.5703125" style="4" customWidth="1"/>
    <col min="6147" max="6147" width="37.140625" style="4" customWidth="1"/>
    <col min="6148" max="6148" width="18.28515625" style="4" customWidth="1"/>
    <col min="6149" max="6149" width="18.140625" style="4" customWidth="1"/>
    <col min="6150" max="6150" width="14.42578125" style="4" customWidth="1"/>
    <col min="6151" max="6151" width="10.85546875" style="4" customWidth="1"/>
    <col min="6152" max="6152" width="18.28515625" style="4" customWidth="1"/>
    <col min="6153" max="6153" width="16.42578125" style="4" bestFit="1" customWidth="1"/>
    <col min="6154" max="6154" width="16.140625" style="4" customWidth="1"/>
    <col min="6155" max="6399" width="11.42578125" style="4"/>
    <col min="6400" max="6400" width="29.5703125" style="4" customWidth="1"/>
    <col min="6401" max="6401" width="42.28515625" style="4" customWidth="1"/>
    <col min="6402" max="6402" width="39.5703125" style="4" customWidth="1"/>
    <col min="6403" max="6403" width="37.140625" style="4" customWidth="1"/>
    <col min="6404" max="6404" width="18.28515625" style="4" customWidth="1"/>
    <col min="6405" max="6405" width="18.140625" style="4" customWidth="1"/>
    <col min="6406" max="6406" width="14.42578125" style="4" customWidth="1"/>
    <col min="6407" max="6407" width="10.85546875" style="4" customWidth="1"/>
    <col min="6408" max="6408" width="18.28515625" style="4" customWidth="1"/>
    <col min="6409" max="6409" width="16.42578125" style="4" bestFit="1" customWidth="1"/>
    <col min="6410" max="6410" width="16.140625" style="4" customWidth="1"/>
    <col min="6411" max="6655" width="11.42578125" style="4"/>
    <col min="6656" max="6656" width="29.5703125" style="4" customWidth="1"/>
    <col min="6657" max="6657" width="42.28515625" style="4" customWidth="1"/>
    <col min="6658" max="6658" width="39.5703125" style="4" customWidth="1"/>
    <col min="6659" max="6659" width="37.140625" style="4" customWidth="1"/>
    <col min="6660" max="6660" width="18.28515625" style="4" customWidth="1"/>
    <col min="6661" max="6661" width="18.140625" style="4" customWidth="1"/>
    <col min="6662" max="6662" width="14.42578125" style="4" customWidth="1"/>
    <col min="6663" max="6663" width="10.85546875" style="4" customWidth="1"/>
    <col min="6664" max="6664" width="18.28515625" style="4" customWidth="1"/>
    <col min="6665" max="6665" width="16.42578125" style="4" bestFit="1" customWidth="1"/>
    <col min="6666" max="6666" width="16.140625" style="4" customWidth="1"/>
    <col min="6667" max="6911" width="11.42578125" style="4"/>
    <col min="6912" max="6912" width="29.5703125" style="4" customWidth="1"/>
    <col min="6913" max="6913" width="42.28515625" style="4" customWidth="1"/>
    <col min="6914" max="6914" width="39.5703125" style="4" customWidth="1"/>
    <col min="6915" max="6915" width="37.140625" style="4" customWidth="1"/>
    <col min="6916" max="6916" width="18.28515625" style="4" customWidth="1"/>
    <col min="6917" max="6917" width="18.140625" style="4" customWidth="1"/>
    <col min="6918" max="6918" width="14.42578125" style="4" customWidth="1"/>
    <col min="6919" max="6919" width="10.85546875" style="4" customWidth="1"/>
    <col min="6920" max="6920" width="18.28515625" style="4" customWidth="1"/>
    <col min="6921" max="6921" width="16.42578125" style="4" bestFit="1" customWidth="1"/>
    <col min="6922" max="6922" width="16.140625" style="4" customWidth="1"/>
    <col min="6923" max="7167" width="11.42578125" style="4"/>
    <col min="7168" max="7168" width="29.5703125" style="4" customWidth="1"/>
    <col min="7169" max="7169" width="42.28515625" style="4" customWidth="1"/>
    <col min="7170" max="7170" width="39.5703125" style="4" customWidth="1"/>
    <col min="7171" max="7171" width="37.140625" style="4" customWidth="1"/>
    <col min="7172" max="7172" width="18.28515625" style="4" customWidth="1"/>
    <col min="7173" max="7173" width="18.140625" style="4" customWidth="1"/>
    <col min="7174" max="7174" width="14.42578125" style="4" customWidth="1"/>
    <col min="7175" max="7175" width="10.85546875" style="4" customWidth="1"/>
    <col min="7176" max="7176" width="18.28515625" style="4" customWidth="1"/>
    <col min="7177" max="7177" width="16.42578125" style="4" bestFit="1" customWidth="1"/>
    <col min="7178" max="7178" width="16.140625" style="4" customWidth="1"/>
    <col min="7179" max="7423" width="11.42578125" style="4"/>
    <col min="7424" max="7424" width="29.5703125" style="4" customWidth="1"/>
    <col min="7425" max="7425" width="42.28515625" style="4" customWidth="1"/>
    <col min="7426" max="7426" width="39.5703125" style="4" customWidth="1"/>
    <col min="7427" max="7427" width="37.140625" style="4" customWidth="1"/>
    <col min="7428" max="7428" width="18.28515625" style="4" customWidth="1"/>
    <col min="7429" max="7429" width="18.140625" style="4" customWidth="1"/>
    <col min="7430" max="7430" width="14.42578125" style="4" customWidth="1"/>
    <col min="7431" max="7431" width="10.85546875" style="4" customWidth="1"/>
    <col min="7432" max="7432" width="18.28515625" style="4" customWidth="1"/>
    <col min="7433" max="7433" width="16.42578125" style="4" bestFit="1" customWidth="1"/>
    <col min="7434" max="7434" width="16.140625" style="4" customWidth="1"/>
    <col min="7435" max="7679" width="11.42578125" style="4"/>
    <col min="7680" max="7680" width="29.5703125" style="4" customWidth="1"/>
    <col min="7681" max="7681" width="42.28515625" style="4" customWidth="1"/>
    <col min="7682" max="7682" width="39.5703125" style="4" customWidth="1"/>
    <col min="7683" max="7683" width="37.140625" style="4" customWidth="1"/>
    <col min="7684" max="7684" width="18.28515625" style="4" customWidth="1"/>
    <col min="7685" max="7685" width="18.140625" style="4" customWidth="1"/>
    <col min="7686" max="7686" width="14.42578125" style="4" customWidth="1"/>
    <col min="7687" max="7687" width="10.85546875" style="4" customWidth="1"/>
    <col min="7688" max="7688" width="18.28515625" style="4" customWidth="1"/>
    <col min="7689" max="7689" width="16.42578125" style="4" bestFit="1" customWidth="1"/>
    <col min="7690" max="7690" width="16.140625" style="4" customWidth="1"/>
    <col min="7691" max="7935" width="11.42578125" style="4"/>
    <col min="7936" max="7936" width="29.5703125" style="4" customWidth="1"/>
    <col min="7937" max="7937" width="42.28515625" style="4" customWidth="1"/>
    <col min="7938" max="7938" width="39.5703125" style="4" customWidth="1"/>
    <col min="7939" max="7939" width="37.140625" style="4" customWidth="1"/>
    <col min="7940" max="7940" width="18.28515625" style="4" customWidth="1"/>
    <col min="7941" max="7941" width="18.140625" style="4" customWidth="1"/>
    <col min="7942" max="7942" width="14.42578125" style="4" customWidth="1"/>
    <col min="7943" max="7943" width="10.85546875" style="4" customWidth="1"/>
    <col min="7944" max="7944" width="18.28515625" style="4" customWidth="1"/>
    <col min="7945" max="7945" width="16.42578125" style="4" bestFit="1" customWidth="1"/>
    <col min="7946" max="7946" width="16.140625" style="4" customWidth="1"/>
    <col min="7947" max="8191" width="11.42578125" style="4"/>
    <col min="8192" max="8192" width="29.5703125" style="4" customWidth="1"/>
    <col min="8193" max="8193" width="42.28515625" style="4" customWidth="1"/>
    <col min="8194" max="8194" width="39.5703125" style="4" customWidth="1"/>
    <col min="8195" max="8195" width="37.140625" style="4" customWidth="1"/>
    <col min="8196" max="8196" width="18.28515625" style="4" customWidth="1"/>
    <col min="8197" max="8197" width="18.140625" style="4" customWidth="1"/>
    <col min="8198" max="8198" width="14.42578125" style="4" customWidth="1"/>
    <col min="8199" max="8199" width="10.85546875" style="4" customWidth="1"/>
    <col min="8200" max="8200" width="18.28515625" style="4" customWidth="1"/>
    <col min="8201" max="8201" width="16.42578125" style="4" bestFit="1" customWidth="1"/>
    <col min="8202" max="8202" width="16.140625" style="4" customWidth="1"/>
    <col min="8203" max="8447" width="11.42578125" style="4"/>
    <col min="8448" max="8448" width="29.5703125" style="4" customWidth="1"/>
    <col min="8449" max="8449" width="42.28515625" style="4" customWidth="1"/>
    <col min="8450" max="8450" width="39.5703125" style="4" customWidth="1"/>
    <col min="8451" max="8451" width="37.140625" style="4" customWidth="1"/>
    <col min="8452" max="8452" width="18.28515625" style="4" customWidth="1"/>
    <col min="8453" max="8453" width="18.140625" style="4" customWidth="1"/>
    <col min="8454" max="8454" width="14.42578125" style="4" customWidth="1"/>
    <col min="8455" max="8455" width="10.85546875" style="4" customWidth="1"/>
    <col min="8456" max="8456" width="18.28515625" style="4" customWidth="1"/>
    <col min="8457" max="8457" width="16.42578125" style="4" bestFit="1" customWidth="1"/>
    <col min="8458" max="8458" width="16.140625" style="4" customWidth="1"/>
    <col min="8459" max="8703" width="11.42578125" style="4"/>
    <col min="8704" max="8704" width="29.5703125" style="4" customWidth="1"/>
    <col min="8705" max="8705" width="42.28515625" style="4" customWidth="1"/>
    <col min="8706" max="8706" width="39.5703125" style="4" customWidth="1"/>
    <col min="8707" max="8707" width="37.140625" style="4" customWidth="1"/>
    <col min="8708" max="8708" width="18.28515625" style="4" customWidth="1"/>
    <col min="8709" max="8709" width="18.140625" style="4" customWidth="1"/>
    <col min="8710" max="8710" width="14.42578125" style="4" customWidth="1"/>
    <col min="8711" max="8711" width="10.85546875" style="4" customWidth="1"/>
    <col min="8712" max="8712" width="18.28515625" style="4" customWidth="1"/>
    <col min="8713" max="8713" width="16.42578125" style="4" bestFit="1" customWidth="1"/>
    <col min="8714" max="8714" width="16.140625" style="4" customWidth="1"/>
    <col min="8715" max="8959" width="11.42578125" style="4"/>
    <col min="8960" max="8960" width="29.5703125" style="4" customWidth="1"/>
    <col min="8961" max="8961" width="42.28515625" style="4" customWidth="1"/>
    <col min="8962" max="8962" width="39.5703125" style="4" customWidth="1"/>
    <col min="8963" max="8963" width="37.140625" style="4" customWidth="1"/>
    <col min="8964" max="8964" width="18.28515625" style="4" customWidth="1"/>
    <col min="8965" max="8965" width="18.140625" style="4" customWidth="1"/>
    <col min="8966" max="8966" width="14.42578125" style="4" customWidth="1"/>
    <col min="8967" max="8967" width="10.85546875" style="4" customWidth="1"/>
    <col min="8968" max="8968" width="18.28515625" style="4" customWidth="1"/>
    <col min="8969" max="8969" width="16.42578125" style="4" bestFit="1" customWidth="1"/>
    <col min="8970" max="8970" width="16.140625" style="4" customWidth="1"/>
    <col min="8971" max="9215" width="11.42578125" style="4"/>
    <col min="9216" max="9216" width="29.5703125" style="4" customWidth="1"/>
    <col min="9217" max="9217" width="42.28515625" style="4" customWidth="1"/>
    <col min="9218" max="9218" width="39.5703125" style="4" customWidth="1"/>
    <col min="9219" max="9219" width="37.140625" style="4" customWidth="1"/>
    <col min="9220" max="9220" width="18.28515625" style="4" customWidth="1"/>
    <col min="9221" max="9221" width="18.140625" style="4" customWidth="1"/>
    <col min="9222" max="9222" width="14.42578125" style="4" customWidth="1"/>
    <col min="9223" max="9223" width="10.85546875" style="4" customWidth="1"/>
    <col min="9224" max="9224" width="18.28515625" style="4" customWidth="1"/>
    <col min="9225" max="9225" width="16.42578125" style="4" bestFit="1" customWidth="1"/>
    <col min="9226" max="9226" width="16.140625" style="4" customWidth="1"/>
    <col min="9227" max="9471" width="11.42578125" style="4"/>
    <col min="9472" max="9472" width="29.5703125" style="4" customWidth="1"/>
    <col min="9473" max="9473" width="42.28515625" style="4" customWidth="1"/>
    <col min="9474" max="9474" width="39.5703125" style="4" customWidth="1"/>
    <col min="9475" max="9475" width="37.140625" style="4" customWidth="1"/>
    <col min="9476" max="9476" width="18.28515625" style="4" customWidth="1"/>
    <col min="9477" max="9477" width="18.140625" style="4" customWidth="1"/>
    <col min="9478" max="9478" width="14.42578125" style="4" customWidth="1"/>
    <col min="9479" max="9479" width="10.85546875" style="4" customWidth="1"/>
    <col min="9480" max="9480" width="18.28515625" style="4" customWidth="1"/>
    <col min="9481" max="9481" width="16.42578125" style="4" bestFit="1" customWidth="1"/>
    <col min="9482" max="9482" width="16.140625" style="4" customWidth="1"/>
    <col min="9483" max="9727" width="11.42578125" style="4"/>
    <col min="9728" max="9728" width="29.5703125" style="4" customWidth="1"/>
    <col min="9729" max="9729" width="42.28515625" style="4" customWidth="1"/>
    <col min="9730" max="9730" width="39.5703125" style="4" customWidth="1"/>
    <col min="9731" max="9731" width="37.140625" style="4" customWidth="1"/>
    <col min="9732" max="9732" width="18.28515625" style="4" customWidth="1"/>
    <col min="9733" max="9733" width="18.140625" style="4" customWidth="1"/>
    <col min="9734" max="9734" width="14.42578125" style="4" customWidth="1"/>
    <col min="9735" max="9735" width="10.85546875" style="4" customWidth="1"/>
    <col min="9736" max="9736" width="18.28515625" style="4" customWidth="1"/>
    <col min="9737" max="9737" width="16.42578125" style="4" bestFit="1" customWidth="1"/>
    <col min="9738" max="9738" width="16.140625" style="4" customWidth="1"/>
    <col min="9739" max="9983" width="11.42578125" style="4"/>
    <col min="9984" max="9984" width="29.5703125" style="4" customWidth="1"/>
    <col min="9985" max="9985" width="42.28515625" style="4" customWidth="1"/>
    <col min="9986" max="9986" width="39.5703125" style="4" customWidth="1"/>
    <col min="9987" max="9987" width="37.140625" style="4" customWidth="1"/>
    <col min="9988" max="9988" width="18.28515625" style="4" customWidth="1"/>
    <col min="9989" max="9989" width="18.140625" style="4" customWidth="1"/>
    <col min="9990" max="9990" width="14.42578125" style="4" customWidth="1"/>
    <col min="9991" max="9991" width="10.85546875" style="4" customWidth="1"/>
    <col min="9992" max="9992" width="18.28515625" style="4" customWidth="1"/>
    <col min="9993" max="9993" width="16.42578125" style="4" bestFit="1" customWidth="1"/>
    <col min="9994" max="9994" width="16.140625" style="4" customWidth="1"/>
    <col min="9995" max="10239" width="11.42578125" style="4"/>
    <col min="10240" max="10240" width="29.5703125" style="4" customWidth="1"/>
    <col min="10241" max="10241" width="42.28515625" style="4" customWidth="1"/>
    <col min="10242" max="10242" width="39.5703125" style="4" customWidth="1"/>
    <col min="10243" max="10243" width="37.140625" style="4" customWidth="1"/>
    <col min="10244" max="10244" width="18.28515625" style="4" customWidth="1"/>
    <col min="10245" max="10245" width="18.140625" style="4" customWidth="1"/>
    <col min="10246" max="10246" width="14.42578125" style="4" customWidth="1"/>
    <col min="10247" max="10247" width="10.85546875" style="4" customWidth="1"/>
    <col min="10248" max="10248" width="18.28515625" style="4" customWidth="1"/>
    <col min="10249" max="10249" width="16.42578125" style="4" bestFit="1" customWidth="1"/>
    <col min="10250" max="10250" width="16.140625" style="4" customWidth="1"/>
    <col min="10251" max="10495" width="11.42578125" style="4"/>
    <col min="10496" max="10496" width="29.5703125" style="4" customWidth="1"/>
    <col min="10497" max="10497" width="42.28515625" style="4" customWidth="1"/>
    <col min="10498" max="10498" width="39.5703125" style="4" customWidth="1"/>
    <col min="10499" max="10499" width="37.140625" style="4" customWidth="1"/>
    <col min="10500" max="10500" width="18.28515625" style="4" customWidth="1"/>
    <col min="10501" max="10501" width="18.140625" style="4" customWidth="1"/>
    <col min="10502" max="10502" width="14.42578125" style="4" customWidth="1"/>
    <col min="10503" max="10503" width="10.85546875" style="4" customWidth="1"/>
    <col min="10504" max="10504" width="18.28515625" style="4" customWidth="1"/>
    <col min="10505" max="10505" width="16.42578125" style="4" bestFit="1" customWidth="1"/>
    <col min="10506" max="10506" width="16.140625" style="4" customWidth="1"/>
    <col min="10507" max="10751" width="11.42578125" style="4"/>
    <col min="10752" max="10752" width="29.5703125" style="4" customWidth="1"/>
    <col min="10753" max="10753" width="42.28515625" style="4" customWidth="1"/>
    <col min="10754" max="10754" width="39.5703125" style="4" customWidth="1"/>
    <col min="10755" max="10755" width="37.140625" style="4" customWidth="1"/>
    <col min="10756" max="10756" width="18.28515625" style="4" customWidth="1"/>
    <col min="10757" max="10757" width="18.140625" style="4" customWidth="1"/>
    <col min="10758" max="10758" width="14.42578125" style="4" customWidth="1"/>
    <col min="10759" max="10759" width="10.85546875" style="4" customWidth="1"/>
    <col min="10760" max="10760" width="18.28515625" style="4" customWidth="1"/>
    <col min="10761" max="10761" width="16.42578125" style="4" bestFit="1" customWidth="1"/>
    <col min="10762" max="10762" width="16.140625" style="4" customWidth="1"/>
    <col min="10763" max="11007" width="11.42578125" style="4"/>
    <col min="11008" max="11008" width="29.5703125" style="4" customWidth="1"/>
    <col min="11009" max="11009" width="42.28515625" style="4" customWidth="1"/>
    <col min="11010" max="11010" width="39.5703125" style="4" customWidth="1"/>
    <col min="11011" max="11011" width="37.140625" style="4" customWidth="1"/>
    <col min="11012" max="11012" width="18.28515625" style="4" customWidth="1"/>
    <col min="11013" max="11013" width="18.140625" style="4" customWidth="1"/>
    <col min="11014" max="11014" width="14.42578125" style="4" customWidth="1"/>
    <col min="11015" max="11015" width="10.85546875" style="4" customWidth="1"/>
    <col min="11016" max="11016" width="18.28515625" style="4" customWidth="1"/>
    <col min="11017" max="11017" width="16.42578125" style="4" bestFit="1" customWidth="1"/>
    <col min="11018" max="11018" width="16.140625" style="4" customWidth="1"/>
    <col min="11019" max="11263" width="11.42578125" style="4"/>
    <col min="11264" max="11264" width="29.5703125" style="4" customWidth="1"/>
    <col min="11265" max="11265" width="42.28515625" style="4" customWidth="1"/>
    <col min="11266" max="11266" width="39.5703125" style="4" customWidth="1"/>
    <col min="11267" max="11267" width="37.140625" style="4" customWidth="1"/>
    <col min="11268" max="11268" width="18.28515625" style="4" customWidth="1"/>
    <col min="11269" max="11269" width="18.140625" style="4" customWidth="1"/>
    <col min="11270" max="11270" width="14.42578125" style="4" customWidth="1"/>
    <col min="11271" max="11271" width="10.85546875" style="4" customWidth="1"/>
    <col min="11272" max="11272" width="18.28515625" style="4" customWidth="1"/>
    <col min="11273" max="11273" width="16.42578125" style="4" bestFit="1" customWidth="1"/>
    <col min="11274" max="11274" width="16.140625" style="4" customWidth="1"/>
    <col min="11275" max="11519" width="11.42578125" style="4"/>
    <col min="11520" max="11520" width="29.5703125" style="4" customWidth="1"/>
    <col min="11521" max="11521" width="42.28515625" style="4" customWidth="1"/>
    <col min="11522" max="11522" width="39.5703125" style="4" customWidth="1"/>
    <col min="11523" max="11523" width="37.140625" style="4" customWidth="1"/>
    <col min="11524" max="11524" width="18.28515625" style="4" customWidth="1"/>
    <col min="11525" max="11525" width="18.140625" style="4" customWidth="1"/>
    <col min="11526" max="11526" width="14.42578125" style="4" customWidth="1"/>
    <col min="11527" max="11527" width="10.85546875" style="4" customWidth="1"/>
    <col min="11528" max="11528" width="18.28515625" style="4" customWidth="1"/>
    <col min="11529" max="11529" width="16.42578125" style="4" bestFit="1" customWidth="1"/>
    <col min="11530" max="11530" width="16.140625" style="4" customWidth="1"/>
    <col min="11531" max="11775" width="11.42578125" style="4"/>
    <col min="11776" max="11776" width="29.5703125" style="4" customWidth="1"/>
    <col min="11777" max="11777" width="42.28515625" style="4" customWidth="1"/>
    <col min="11778" max="11778" width="39.5703125" style="4" customWidth="1"/>
    <col min="11779" max="11779" width="37.140625" style="4" customWidth="1"/>
    <col min="11780" max="11780" width="18.28515625" style="4" customWidth="1"/>
    <col min="11781" max="11781" width="18.140625" style="4" customWidth="1"/>
    <col min="11782" max="11782" width="14.42578125" style="4" customWidth="1"/>
    <col min="11783" max="11783" width="10.85546875" style="4" customWidth="1"/>
    <col min="11784" max="11784" width="18.28515625" style="4" customWidth="1"/>
    <col min="11785" max="11785" width="16.42578125" style="4" bestFit="1" customWidth="1"/>
    <col min="11786" max="11786" width="16.140625" style="4" customWidth="1"/>
    <col min="11787" max="12031" width="11.42578125" style="4"/>
    <col min="12032" max="12032" width="29.5703125" style="4" customWidth="1"/>
    <col min="12033" max="12033" width="42.28515625" style="4" customWidth="1"/>
    <col min="12034" max="12034" width="39.5703125" style="4" customWidth="1"/>
    <col min="12035" max="12035" width="37.140625" style="4" customWidth="1"/>
    <col min="12036" max="12036" width="18.28515625" style="4" customWidth="1"/>
    <col min="12037" max="12037" width="18.140625" style="4" customWidth="1"/>
    <col min="12038" max="12038" width="14.42578125" style="4" customWidth="1"/>
    <col min="12039" max="12039" width="10.85546875" style="4" customWidth="1"/>
    <col min="12040" max="12040" width="18.28515625" style="4" customWidth="1"/>
    <col min="12041" max="12041" width="16.42578125" style="4" bestFit="1" customWidth="1"/>
    <col min="12042" max="12042" width="16.140625" style="4" customWidth="1"/>
    <col min="12043" max="12287" width="11.42578125" style="4"/>
    <col min="12288" max="12288" width="29.5703125" style="4" customWidth="1"/>
    <col min="12289" max="12289" width="42.28515625" style="4" customWidth="1"/>
    <col min="12290" max="12290" width="39.5703125" style="4" customWidth="1"/>
    <col min="12291" max="12291" width="37.140625" style="4" customWidth="1"/>
    <col min="12292" max="12292" width="18.28515625" style="4" customWidth="1"/>
    <col min="12293" max="12293" width="18.140625" style="4" customWidth="1"/>
    <col min="12294" max="12294" width="14.42578125" style="4" customWidth="1"/>
    <col min="12295" max="12295" width="10.85546875" style="4" customWidth="1"/>
    <col min="12296" max="12296" width="18.28515625" style="4" customWidth="1"/>
    <col min="12297" max="12297" width="16.42578125" style="4" bestFit="1" customWidth="1"/>
    <col min="12298" max="12298" width="16.140625" style="4" customWidth="1"/>
    <col min="12299" max="12543" width="11.42578125" style="4"/>
    <col min="12544" max="12544" width="29.5703125" style="4" customWidth="1"/>
    <col min="12545" max="12545" width="42.28515625" style="4" customWidth="1"/>
    <col min="12546" max="12546" width="39.5703125" style="4" customWidth="1"/>
    <col min="12547" max="12547" width="37.140625" style="4" customWidth="1"/>
    <col min="12548" max="12548" width="18.28515625" style="4" customWidth="1"/>
    <col min="12549" max="12549" width="18.140625" style="4" customWidth="1"/>
    <col min="12550" max="12550" width="14.42578125" style="4" customWidth="1"/>
    <col min="12551" max="12551" width="10.85546875" style="4" customWidth="1"/>
    <col min="12552" max="12552" width="18.28515625" style="4" customWidth="1"/>
    <col min="12553" max="12553" width="16.42578125" style="4" bestFit="1" customWidth="1"/>
    <col min="12554" max="12554" width="16.140625" style="4" customWidth="1"/>
    <col min="12555" max="12799" width="11.42578125" style="4"/>
    <col min="12800" max="12800" width="29.5703125" style="4" customWidth="1"/>
    <col min="12801" max="12801" width="42.28515625" style="4" customWidth="1"/>
    <col min="12802" max="12802" width="39.5703125" style="4" customWidth="1"/>
    <col min="12803" max="12803" width="37.140625" style="4" customWidth="1"/>
    <col min="12804" max="12804" width="18.28515625" style="4" customWidth="1"/>
    <col min="12805" max="12805" width="18.140625" style="4" customWidth="1"/>
    <col min="12806" max="12806" width="14.42578125" style="4" customWidth="1"/>
    <col min="12807" max="12807" width="10.85546875" style="4" customWidth="1"/>
    <col min="12808" max="12808" width="18.28515625" style="4" customWidth="1"/>
    <col min="12809" max="12809" width="16.42578125" style="4" bestFit="1" customWidth="1"/>
    <col min="12810" max="12810" width="16.140625" style="4" customWidth="1"/>
    <col min="12811" max="13055" width="11.42578125" style="4"/>
    <col min="13056" max="13056" width="29.5703125" style="4" customWidth="1"/>
    <col min="13057" max="13057" width="42.28515625" style="4" customWidth="1"/>
    <col min="13058" max="13058" width="39.5703125" style="4" customWidth="1"/>
    <col min="13059" max="13059" width="37.140625" style="4" customWidth="1"/>
    <col min="13060" max="13060" width="18.28515625" style="4" customWidth="1"/>
    <col min="13061" max="13061" width="18.140625" style="4" customWidth="1"/>
    <col min="13062" max="13062" width="14.42578125" style="4" customWidth="1"/>
    <col min="13063" max="13063" width="10.85546875" style="4" customWidth="1"/>
    <col min="13064" max="13064" width="18.28515625" style="4" customWidth="1"/>
    <col min="13065" max="13065" width="16.42578125" style="4" bestFit="1" customWidth="1"/>
    <col min="13066" max="13066" width="16.140625" style="4" customWidth="1"/>
    <col min="13067" max="13311" width="11.42578125" style="4"/>
    <col min="13312" max="13312" width="29.5703125" style="4" customWidth="1"/>
    <col min="13313" max="13313" width="42.28515625" style="4" customWidth="1"/>
    <col min="13314" max="13314" width="39.5703125" style="4" customWidth="1"/>
    <col min="13315" max="13315" width="37.140625" style="4" customWidth="1"/>
    <col min="13316" max="13316" width="18.28515625" style="4" customWidth="1"/>
    <col min="13317" max="13317" width="18.140625" style="4" customWidth="1"/>
    <col min="13318" max="13318" width="14.42578125" style="4" customWidth="1"/>
    <col min="13319" max="13319" width="10.85546875" style="4" customWidth="1"/>
    <col min="13320" max="13320" width="18.28515625" style="4" customWidth="1"/>
    <col min="13321" max="13321" width="16.42578125" style="4" bestFit="1" customWidth="1"/>
    <col min="13322" max="13322" width="16.140625" style="4" customWidth="1"/>
    <col min="13323" max="13567" width="11.42578125" style="4"/>
    <col min="13568" max="13568" width="29.5703125" style="4" customWidth="1"/>
    <col min="13569" max="13569" width="42.28515625" style="4" customWidth="1"/>
    <col min="13570" max="13570" width="39.5703125" style="4" customWidth="1"/>
    <col min="13571" max="13571" width="37.140625" style="4" customWidth="1"/>
    <col min="13572" max="13572" width="18.28515625" style="4" customWidth="1"/>
    <col min="13573" max="13573" width="18.140625" style="4" customWidth="1"/>
    <col min="13574" max="13574" width="14.42578125" style="4" customWidth="1"/>
    <col min="13575" max="13575" width="10.85546875" style="4" customWidth="1"/>
    <col min="13576" max="13576" width="18.28515625" style="4" customWidth="1"/>
    <col min="13577" max="13577" width="16.42578125" style="4" bestFit="1" customWidth="1"/>
    <col min="13578" max="13578" width="16.140625" style="4" customWidth="1"/>
    <col min="13579" max="13823" width="11.42578125" style="4"/>
    <col min="13824" max="13824" width="29.5703125" style="4" customWidth="1"/>
    <col min="13825" max="13825" width="42.28515625" style="4" customWidth="1"/>
    <col min="13826" max="13826" width="39.5703125" style="4" customWidth="1"/>
    <col min="13827" max="13827" width="37.140625" style="4" customWidth="1"/>
    <col min="13828" max="13828" width="18.28515625" style="4" customWidth="1"/>
    <col min="13829" max="13829" width="18.140625" style="4" customWidth="1"/>
    <col min="13830" max="13830" width="14.42578125" style="4" customWidth="1"/>
    <col min="13831" max="13831" width="10.85546875" style="4" customWidth="1"/>
    <col min="13832" max="13832" width="18.28515625" style="4" customWidth="1"/>
    <col min="13833" max="13833" width="16.42578125" style="4" bestFit="1" customWidth="1"/>
    <col min="13834" max="13834" width="16.140625" style="4" customWidth="1"/>
    <col min="13835" max="14079" width="11.42578125" style="4"/>
    <col min="14080" max="14080" width="29.5703125" style="4" customWidth="1"/>
    <col min="14081" max="14081" width="42.28515625" style="4" customWidth="1"/>
    <col min="14082" max="14082" width="39.5703125" style="4" customWidth="1"/>
    <col min="14083" max="14083" width="37.140625" style="4" customWidth="1"/>
    <col min="14084" max="14084" width="18.28515625" style="4" customWidth="1"/>
    <col min="14085" max="14085" width="18.140625" style="4" customWidth="1"/>
    <col min="14086" max="14086" width="14.42578125" style="4" customWidth="1"/>
    <col min="14087" max="14087" width="10.85546875" style="4" customWidth="1"/>
    <col min="14088" max="14088" width="18.28515625" style="4" customWidth="1"/>
    <col min="14089" max="14089" width="16.42578125" style="4" bestFit="1" customWidth="1"/>
    <col min="14090" max="14090" width="16.140625" style="4" customWidth="1"/>
    <col min="14091" max="14335" width="11.42578125" style="4"/>
    <col min="14336" max="14336" width="29.5703125" style="4" customWidth="1"/>
    <col min="14337" max="14337" width="42.28515625" style="4" customWidth="1"/>
    <col min="14338" max="14338" width="39.5703125" style="4" customWidth="1"/>
    <col min="14339" max="14339" width="37.140625" style="4" customWidth="1"/>
    <col min="14340" max="14340" width="18.28515625" style="4" customWidth="1"/>
    <col min="14341" max="14341" width="18.140625" style="4" customWidth="1"/>
    <col min="14342" max="14342" width="14.42578125" style="4" customWidth="1"/>
    <col min="14343" max="14343" width="10.85546875" style="4" customWidth="1"/>
    <col min="14344" max="14344" width="18.28515625" style="4" customWidth="1"/>
    <col min="14345" max="14345" width="16.42578125" style="4" bestFit="1" customWidth="1"/>
    <col min="14346" max="14346" width="16.140625" style="4" customWidth="1"/>
    <col min="14347" max="14591" width="11.42578125" style="4"/>
    <col min="14592" max="14592" width="29.5703125" style="4" customWidth="1"/>
    <col min="14593" max="14593" width="42.28515625" style="4" customWidth="1"/>
    <col min="14594" max="14594" width="39.5703125" style="4" customWidth="1"/>
    <col min="14595" max="14595" width="37.140625" style="4" customWidth="1"/>
    <col min="14596" max="14596" width="18.28515625" style="4" customWidth="1"/>
    <col min="14597" max="14597" width="18.140625" style="4" customWidth="1"/>
    <col min="14598" max="14598" width="14.42578125" style="4" customWidth="1"/>
    <col min="14599" max="14599" width="10.85546875" style="4" customWidth="1"/>
    <col min="14600" max="14600" width="18.28515625" style="4" customWidth="1"/>
    <col min="14601" max="14601" width="16.42578125" style="4" bestFit="1" customWidth="1"/>
    <col min="14602" max="14602" width="16.140625" style="4" customWidth="1"/>
    <col min="14603" max="14847" width="11.42578125" style="4"/>
    <col min="14848" max="14848" width="29.5703125" style="4" customWidth="1"/>
    <col min="14849" max="14849" width="42.28515625" style="4" customWidth="1"/>
    <col min="14850" max="14850" width="39.5703125" style="4" customWidth="1"/>
    <col min="14851" max="14851" width="37.140625" style="4" customWidth="1"/>
    <col min="14852" max="14852" width="18.28515625" style="4" customWidth="1"/>
    <col min="14853" max="14853" width="18.140625" style="4" customWidth="1"/>
    <col min="14854" max="14854" width="14.42578125" style="4" customWidth="1"/>
    <col min="14855" max="14855" width="10.85546875" style="4" customWidth="1"/>
    <col min="14856" max="14856" width="18.28515625" style="4" customWidth="1"/>
    <col min="14857" max="14857" width="16.42578125" style="4" bestFit="1" customWidth="1"/>
    <col min="14858" max="14858" width="16.140625" style="4" customWidth="1"/>
    <col min="14859" max="15103" width="11.42578125" style="4"/>
    <col min="15104" max="15104" width="29.5703125" style="4" customWidth="1"/>
    <col min="15105" max="15105" width="42.28515625" style="4" customWidth="1"/>
    <col min="15106" max="15106" width="39.5703125" style="4" customWidth="1"/>
    <col min="15107" max="15107" width="37.140625" style="4" customWidth="1"/>
    <col min="15108" max="15108" width="18.28515625" style="4" customWidth="1"/>
    <col min="15109" max="15109" width="18.140625" style="4" customWidth="1"/>
    <col min="15110" max="15110" width="14.42578125" style="4" customWidth="1"/>
    <col min="15111" max="15111" width="10.85546875" style="4" customWidth="1"/>
    <col min="15112" max="15112" width="18.28515625" style="4" customWidth="1"/>
    <col min="15113" max="15113" width="16.42578125" style="4" bestFit="1" customWidth="1"/>
    <col min="15114" max="15114" width="16.140625" style="4" customWidth="1"/>
    <col min="15115" max="15359" width="11.42578125" style="4"/>
    <col min="15360" max="15360" width="29.5703125" style="4" customWidth="1"/>
    <col min="15361" max="15361" width="42.28515625" style="4" customWidth="1"/>
    <col min="15362" max="15362" width="39.5703125" style="4" customWidth="1"/>
    <col min="15363" max="15363" width="37.140625" style="4" customWidth="1"/>
    <col min="15364" max="15364" width="18.28515625" style="4" customWidth="1"/>
    <col min="15365" max="15365" width="18.140625" style="4" customWidth="1"/>
    <col min="15366" max="15366" width="14.42578125" style="4" customWidth="1"/>
    <col min="15367" max="15367" width="10.85546875" style="4" customWidth="1"/>
    <col min="15368" max="15368" width="18.28515625" style="4" customWidth="1"/>
    <col min="15369" max="15369" width="16.42578125" style="4" bestFit="1" customWidth="1"/>
    <col min="15370" max="15370" width="16.140625" style="4" customWidth="1"/>
    <col min="15371" max="15615" width="11.42578125" style="4"/>
    <col min="15616" max="15616" width="29.5703125" style="4" customWidth="1"/>
    <col min="15617" max="15617" width="42.28515625" style="4" customWidth="1"/>
    <col min="15618" max="15618" width="39.5703125" style="4" customWidth="1"/>
    <col min="15619" max="15619" width="37.140625" style="4" customWidth="1"/>
    <col min="15620" max="15620" width="18.28515625" style="4" customWidth="1"/>
    <col min="15621" max="15621" width="18.140625" style="4" customWidth="1"/>
    <col min="15622" max="15622" width="14.42578125" style="4" customWidth="1"/>
    <col min="15623" max="15623" width="10.85546875" style="4" customWidth="1"/>
    <col min="15624" max="15624" width="18.28515625" style="4" customWidth="1"/>
    <col min="15625" max="15625" width="16.42578125" style="4" bestFit="1" customWidth="1"/>
    <col min="15626" max="15626" width="16.140625" style="4" customWidth="1"/>
    <col min="15627" max="15871" width="11.42578125" style="4"/>
    <col min="15872" max="15872" width="29.5703125" style="4" customWidth="1"/>
    <col min="15873" max="15873" width="42.28515625" style="4" customWidth="1"/>
    <col min="15874" max="15874" width="39.5703125" style="4" customWidth="1"/>
    <col min="15875" max="15875" width="37.140625" style="4" customWidth="1"/>
    <col min="15876" max="15876" width="18.28515625" style="4" customWidth="1"/>
    <col min="15877" max="15877" width="18.140625" style="4" customWidth="1"/>
    <col min="15878" max="15878" width="14.42578125" style="4" customWidth="1"/>
    <col min="15879" max="15879" width="10.85546875" style="4" customWidth="1"/>
    <col min="15880" max="15880" width="18.28515625" style="4" customWidth="1"/>
    <col min="15881" max="15881" width="16.42578125" style="4" bestFit="1" customWidth="1"/>
    <col min="15882" max="15882" width="16.140625" style="4" customWidth="1"/>
    <col min="15883" max="16127" width="11.42578125" style="4"/>
    <col min="16128" max="16128" width="29.5703125" style="4" customWidth="1"/>
    <col min="16129" max="16129" width="42.28515625" style="4" customWidth="1"/>
    <col min="16130" max="16130" width="39.5703125" style="4" customWidth="1"/>
    <col min="16131" max="16131" width="37.140625" style="4" customWidth="1"/>
    <col min="16132" max="16132" width="18.28515625" style="4" customWidth="1"/>
    <col min="16133" max="16133" width="18.140625" style="4" customWidth="1"/>
    <col min="16134" max="16134" width="14.42578125" style="4" customWidth="1"/>
    <col min="16135" max="16135" width="10.85546875" style="4" customWidth="1"/>
    <col min="16136" max="16136" width="18.28515625" style="4" customWidth="1"/>
    <col min="16137" max="16137" width="16.42578125" style="4" bestFit="1" customWidth="1"/>
    <col min="16138" max="16138" width="16.140625" style="4" customWidth="1"/>
    <col min="16139" max="16384" width="11.42578125" style="4"/>
  </cols>
  <sheetData>
    <row r="5" spans="1:9" ht="26.25" customHeight="1">
      <c r="B5" s="2"/>
      <c r="C5" s="2"/>
      <c r="D5" s="3"/>
      <c r="E5" s="3"/>
      <c r="F5" s="3"/>
      <c r="G5" s="3"/>
      <c r="H5" s="3"/>
      <c r="I5" s="3"/>
    </row>
    <row r="6" spans="1:9">
      <c r="B6" s="5"/>
      <c r="C6" s="6"/>
      <c r="D6" s="5"/>
      <c r="E6" s="5"/>
      <c r="F6" s="5"/>
      <c r="G6" s="5"/>
      <c r="H6" s="5"/>
      <c r="I6" s="5"/>
    </row>
    <row r="7" spans="1:9" ht="21">
      <c r="A7" s="7" t="s">
        <v>0</v>
      </c>
      <c r="B7" s="7"/>
      <c r="C7" s="7"/>
      <c r="D7" s="7"/>
      <c r="E7" s="7"/>
      <c r="F7" s="7"/>
      <c r="G7" s="7"/>
      <c r="H7" s="7"/>
      <c r="I7" s="7"/>
    </row>
    <row r="8" spans="1:9" ht="21">
      <c r="A8" s="7" t="s">
        <v>1</v>
      </c>
      <c r="B8" s="7"/>
      <c r="C8" s="7"/>
      <c r="D8" s="7"/>
      <c r="E8" s="7"/>
      <c r="F8" s="7"/>
      <c r="G8" s="7"/>
      <c r="H8" s="7"/>
      <c r="I8" s="7"/>
    </row>
    <row r="9" spans="1:9" ht="21">
      <c r="A9" s="8">
        <v>45015</v>
      </c>
      <c r="B9" s="8"/>
      <c r="C9" s="8"/>
      <c r="D9" s="8"/>
      <c r="E9" s="8"/>
      <c r="F9" s="8"/>
      <c r="G9" s="8"/>
      <c r="H9" s="8"/>
      <c r="I9" s="8"/>
    </row>
    <row r="10" spans="1:9" ht="21">
      <c r="A10" s="8" t="s">
        <v>2</v>
      </c>
      <c r="B10" s="8"/>
      <c r="C10" s="8"/>
      <c r="D10" s="8"/>
      <c r="E10" s="8"/>
      <c r="F10" s="8"/>
      <c r="G10" s="8"/>
      <c r="H10" s="8"/>
      <c r="I10" s="8"/>
    </row>
    <row r="12" spans="1:9" s="10" customFormat="1" ht="35.25" customHeight="1">
      <c r="A12" s="9" t="s">
        <v>3</v>
      </c>
      <c r="B12" s="9" t="s">
        <v>4</v>
      </c>
      <c r="C12" s="9" t="s">
        <v>5</v>
      </c>
      <c r="D12" s="9" t="s">
        <v>6</v>
      </c>
      <c r="E12" s="9" t="s">
        <v>7</v>
      </c>
      <c r="F12" s="9" t="s">
        <v>8</v>
      </c>
      <c r="G12" s="9" t="s">
        <v>9</v>
      </c>
      <c r="H12" s="9" t="s">
        <v>10</v>
      </c>
      <c r="I12" s="9" t="s">
        <v>11</v>
      </c>
    </row>
    <row r="13" spans="1:9" s="10" customFormat="1" ht="35.25" customHeight="1">
      <c r="A13" s="11" t="s">
        <v>12</v>
      </c>
      <c r="B13" s="12" t="s">
        <v>13</v>
      </c>
      <c r="C13" s="13" t="s">
        <v>14</v>
      </c>
      <c r="D13" s="12" t="s">
        <v>15</v>
      </c>
      <c r="E13" s="14">
        <v>42615</v>
      </c>
      <c r="F13" s="15">
        <v>399998.76</v>
      </c>
      <c r="G13" s="16">
        <v>0</v>
      </c>
      <c r="H13" s="17">
        <f t="shared" ref="H13:H53" si="0">F13-G13</f>
        <v>399998.76</v>
      </c>
      <c r="I13" s="18" t="s">
        <v>16</v>
      </c>
    </row>
    <row r="14" spans="1:9" s="24" customFormat="1" ht="21" customHeight="1">
      <c r="A14" s="11" t="s">
        <v>17</v>
      </c>
      <c r="B14" s="19" t="s">
        <v>18</v>
      </c>
      <c r="C14" s="20" t="s">
        <v>19</v>
      </c>
      <c r="D14" s="19" t="s">
        <v>20</v>
      </c>
      <c r="E14" s="21">
        <v>44926</v>
      </c>
      <c r="F14" s="22">
        <v>83072</v>
      </c>
      <c r="G14" s="23">
        <v>0</v>
      </c>
      <c r="H14" s="17">
        <f t="shared" si="0"/>
        <v>83072</v>
      </c>
      <c r="I14" s="18" t="s">
        <v>16</v>
      </c>
    </row>
    <row r="15" spans="1:9" s="24" customFormat="1" ht="21" customHeight="1">
      <c r="A15" s="11">
        <v>101512369</v>
      </c>
      <c r="B15" s="19" t="s">
        <v>21</v>
      </c>
      <c r="C15" s="20" t="s">
        <v>22</v>
      </c>
      <c r="D15" s="19" t="s">
        <v>23</v>
      </c>
      <c r="E15" s="21">
        <v>44986</v>
      </c>
      <c r="F15" s="22">
        <v>278227.48</v>
      </c>
      <c r="G15" s="23">
        <v>0</v>
      </c>
      <c r="H15" s="17">
        <f t="shared" si="0"/>
        <v>278227.48</v>
      </c>
      <c r="I15" s="18" t="s">
        <v>16</v>
      </c>
    </row>
    <row r="16" spans="1:9" s="24" customFormat="1" ht="21" customHeight="1">
      <c r="A16" s="11">
        <v>101503939</v>
      </c>
      <c r="B16" s="19" t="s">
        <v>24</v>
      </c>
      <c r="C16" s="20" t="s">
        <v>25</v>
      </c>
      <c r="D16" s="19" t="s">
        <v>26</v>
      </c>
      <c r="E16" s="21">
        <v>44812</v>
      </c>
      <c r="F16" s="22">
        <v>15000</v>
      </c>
      <c r="G16" s="23">
        <v>0</v>
      </c>
      <c r="H16" s="17">
        <f t="shared" si="0"/>
        <v>15000</v>
      </c>
      <c r="I16" s="18" t="s">
        <v>16</v>
      </c>
    </row>
    <row r="17" spans="1:9" s="24" customFormat="1" ht="21" customHeight="1">
      <c r="A17" s="11">
        <v>101503939</v>
      </c>
      <c r="B17" s="19" t="s">
        <v>24</v>
      </c>
      <c r="C17" s="20" t="s">
        <v>25</v>
      </c>
      <c r="D17" s="19" t="s">
        <v>27</v>
      </c>
      <c r="E17" s="21">
        <v>44851</v>
      </c>
      <c r="F17" s="22">
        <v>15000</v>
      </c>
      <c r="G17" s="23">
        <v>0</v>
      </c>
      <c r="H17" s="17">
        <f t="shared" si="0"/>
        <v>15000</v>
      </c>
      <c r="I17" s="18" t="s">
        <v>16</v>
      </c>
    </row>
    <row r="18" spans="1:9" s="24" customFormat="1" ht="21" customHeight="1">
      <c r="A18" s="11">
        <v>101503939</v>
      </c>
      <c r="B18" s="19" t="s">
        <v>24</v>
      </c>
      <c r="C18" s="20" t="s">
        <v>25</v>
      </c>
      <c r="D18" s="19" t="s">
        <v>28</v>
      </c>
      <c r="E18" s="21">
        <v>44872</v>
      </c>
      <c r="F18" s="22">
        <v>7500</v>
      </c>
      <c r="G18" s="23">
        <v>0</v>
      </c>
      <c r="H18" s="17">
        <f t="shared" si="0"/>
        <v>7500</v>
      </c>
      <c r="I18" s="18" t="s">
        <v>16</v>
      </c>
    </row>
    <row r="19" spans="1:9" s="24" customFormat="1" ht="21" customHeight="1">
      <c r="A19" s="11">
        <v>101503939</v>
      </c>
      <c r="B19" s="19" t="s">
        <v>24</v>
      </c>
      <c r="C19" s="20" t="s">
        <v>29</v>
      </c>
      <c r="D19" s="19" t="s">
        <v>30</v>
      </c>
      <c r="E19" s="21">
        <v>44848</v>
      </c>
      <c r="F19" s="22">
        <v>2940</v>
      </c>
      <c r="G19" s="23">
        <v>0</v>
      </c>
      <c r="H19" s="17">
        <f t="shared" si="0"/>
        <v>2940</v>
      </c>
      <c r="I19" s="18" t="s">
        <v>16</v>
      </c>
    </row>
    <row r="20" spans="1:9" s="24" customFormat="1" ht="21" customHeight="1">
      <c r="A20" s="11">
        <v>101503939</v>
      </c>
      <c r="B20" s="19" t="s">
        <v>24</v>
      </c>
      <c r="C20" s="20" t="s">
        <v>31</v>
      </c>
      <c r="D20" s="19" t="s">
        <v>32</v>
      </c>
      <c r="E20" s="21">
        <v>44839</v>
      </c>
      <c r="F20" s="22">
        <v>2580</v>
      </c>
      <c r="G20" s="23">
        <v>0</v>
      </c>
      <c r="H20" s="17">
        <f t="shared" si="0"/>
        <v>2580</v>
      </c>
      <c r="I20" s="18" t="s">
        <v>16</v>
      </c>
    </row>
    <row r="21" spans="1:9" s="24" customFormat="1" ht="21" customHeight="1">
      <c r="A21" s="11">
        <v>101503939</v>
      </c>
      <c r="B21" s="19" t="s">
        <v>24</v>
      </c>
      <c r="C21" s="20" t="s">
        <v>33</v>
      </c>
      <c r="D21" s="19" t="s">
        <v>34</v>
      </c>
      <c r="E21" s="21">
        <v>44832</v>
      </c>
      <c r="F21" s="22">
        <v>2040</v>
      </c>
      <c r="G21" s="23">
        <v>0</v>
      </c>
      <c r="H21" s="17">
        <f t="shared" si="0"/>
        <v>2040</v>
      </c>
      <c r="I21" s="18" t="s">
        <v>16</v>
      </c>
    </row>
    <row r="22" spans="1:9" s="24" customFormat="1" ht="21" customHeight="1">
      <c r="A22" s="11">
        <v>101503939</v>
      </c>
      <c r="B22" s="19" t="s">
        <v>24</v>
      </c>
      <c r="C22" s="20" t="s">
        <v>35</v>
      </c>
      <c r="D22" s="19" t="s">
        <v>36</v>
      </c>
      <c r="E22" s="21">
        <v>44825</v>
      </c>
      <c r="F22" s="22">
        <v>2640</v>
      </c>
      <c r="G22" s="23">
        <v>0</v>
      </c>
      <c r="H22" s="17">
        <f t="shared" si="0"/>
        <v>2640</v>
      </c>
      <c r="I22" s="18" t="s">
        <v>16</v>
      </c>
    </row>
    <row r="23" spans="1:9" s="24" customFormat="1" ht="21" customHeight="1">
      <c r="A23" s="11">
        <v>101503939</v>
      </c>
      <c r="B23" s="19" t="s">
        <v>24</v>
      </c>
      <c r="C23" s="20" t="s">
        <v>37</v>
      </c>
      <c r="D23" s="19" t="s">
        <v>38</v>
      </c>
      <c r="E23" s="21">
        <v>44848</v>
      </c>
      <c r="F23" s="22">
        <v>2100</v>
      </c>
      <c r="G23" s="23">
        <v>0</v>
      </c>
      <c r="H23" s="17">
        <f t="shared" si="0"/>
        <v>2100</v>
      </c>
      <c r="I23" s="18" t="s">
        <v>16</v>
      </c>
    </row>
    <row r="24" spans="1:9" s="24" customFormat="1" ht="21" customHeight="1">
      <c r="A24" s="11">
        <v>101503939</v>
      </c>
      <c r="B24" s="19" t="s">
        <v>24</v>
      </c>
      <c r="C24" s="20" t="s">
        <v>39</v>
      </c>
      <c r="D24" s="19" t="s">
        <v>40</v>
      </c>
      <c r="E24" s="21">
        <v>44889</v>
      </c>
      <c r="F24" s="22">
        <v>1800</v>
      </c>
      <c r="G24" s="23">
        <v>0</v>
      </c>
      <c r="H24" s="17">
        <f t="shared" si="0"/>
        <v>1800</v>
      </c>
      <c r="I24" s="18" t="s">
        <v>16</v>
      </c>
    </row>
    <row r="25" spans="1:9" s="24" customFormat="1" ht="21" customHeight="1">
      <c r="A25" s="11">
        <v>101503939</v>
      </c>
      <c r="B25" s="19" t="s">
        <v>24</v>
      </c>
      <c r="C25" s="20" t="s">
        <v>41</v>
      </c>
      <c r="D25" s="19" t="s">
        <v>42</v>
      </c>
      <c r="E25" s="21">
        <v>44903</v>
      </c>
      <c r="F25" s="22">
        <v>2700</v>
      </c>
      <c r="G25" s="23">
        <v>0</v>
      </c>
      <c r="H25" s="17">
        <f t="shared" si="0"/>
        <v>2700</v>
      </c>
      <c r="I25" s="18" t="s">
        <v>16</v>
      </c>
    </row>
    <row r="26" spans="1:9" s="24" customFormat="1" ht="21" customHeight="1">
      <c r="A26" s="11">
        <v>101503939</v>
      </c>
      <c r="B26" s="19" t="s">
        <v>24</v>
      </c>
      <c r="C26" s="20" t="s">
        <v>43</v>
      </c>
      <c r="D26" s="19" t="s">
        <v>44</v>
      </c>
      <c r="E26" s="21">
        <v>44895</v>
      </c>
      <c r="F26" s="22">
        <v>1920</v>
      </c>
      <c r="G26" s="23">
        <v>0</v>
      </c>
      <c r="H26" s="17">
        <f t="shared" si="0"/>
        <v>1920</v>
      </c>
      <c r="I26" s="18" t="s">
        <v>16</v>
      </c>
    </row>
    <row r="27" spans="1:9" s="24" customFormat="1" ht="21" customHeight="1">
      <c r="A27" s="11">
        <v>101503939</v>
      </c>
      <c r="B27" s="19" t="s">
        <v>24</v>
      </c>
      <c r="C27" s="20" t="s">
        <v>43</v>
      </c>
      <c r="D27" s="19" t="s">
        <v>45</v>
      </c>
      <c r="E27" s="21">
        <v>44861</v>
      </c>
      <c r="F27" s="22">
        <v>1920</v>
      </c>
      <c r="G27" s="23">
        <v>0</v>
      </c>
      <c r="H27" s="17">
        <f t="shared" si="0"/>
        <v>1920</v>
      </c>
      <c r="I27" s="18" t="s">
        <v>16</v>
      </c>
    </row>
    <row r="28" spans="1:9" s="24" customFormat="1" ht="21" customHeight="1">
      <c r="A28" s="11">
        <v>101503939</v>
      </c>
      <c r="B28" s="19" t="s">
        <v>24</v>
      </c>
      <c r="C28" s="20" t="s">
        <v>46</v>
      </c>
      <c r="D28" s="19" t="s">
        <v>47</v>
      </c>
      <c r="E28" s="21">
        <v>44854</v>
      </c>
      <c r="F28" s="22">
        <v>1980</v>
      </c>
      <c r="G28" s="23">
        <v>0</v>
      </c>
      <c r="H28" s="17">
        <f t="shared" si="0"/>
        <v>1980</v>
      </c>
      <c r="I28" s="18" t="s">
        <v>16</v>
      </c>
    </row>
    <row r="29" spans="1:9" s="24" customFormat="1" ht="21" customHeight="1">
      <c r="A29" s="11">
        <v>101503939</v>
      </c>
      <c r="B29" s="19" t="s">
        <v>24</v>
      </c>
      <c r="C29" s="20" t="s">
        <v>48</v>
      </c>
      <c r="D29" s="19" t="s">
        <v>49</v>
      </c>
      <c r="E29" s="21">
        <v>44809</v>
      </c>
      <c r="F29" s="22">
        <v>3120</v>
      </c>
      <c r="G29" s="23">
        <v>0</v>
      </c>
      <c r="H29" s="17">
        <f t="shared" si="0"/>
        <v>3120</v>
      </c>
      <c r="I29" s="18" t="s">
        <v>16</v>
      </c>
    </row>
    <row r="30" spans="1:9" s="24" customFormat="1" ht="21" customHeight="1">
      <c r="A30" s="11">
        <v>101503939</v>
      </c>
      <c r="B30" s="19" t="s">
        <v>24</v>
      </c>
      <c r="C30" s="20" t="s">
        <v>50</v>
      </c>
      <c r="D30" s="19" t="s">
        <v>51</v>
      </c>
      <c r="E30" s="21">
        <v>44816</v>
      </c>
      <c r="F30" s="22">
        <v>2460</v>
      </c>
      <c r="G30" s="23">
        <v>0</v>
      </c>
      <c r="H30" s="17">
        <f t="shared" si="0"/>
        <v>2460</v>
      </c>
      <c r="I30" s="18" t="s">
        <v>16</v>
      </c>
    </row>
    <row r="31" spans="1:9" s="24" customFormat="1" ht="21" customHeight="1">
      <c r="A31" s="11">
        <v>101503939</v>
      </c>
      <c r="B31" s="19" t="s">
        <v>24</v>
      </c>
      <c r="C31" s="20" t="s">
        <v>39</v>
      </c>
      <c r="D31" s="19" t="s">
        <v>40</v>
      </c>
      <c r="E31" s="21">
        <v>44889</v>
      </c>
      <c r="F31" s="22">
        <v>2100</v>
      </c>
      <c r="G31" s="23">
        <v>0</v>
      </c>
      <c r="H31" s="17">
        <f t="shared" si="0"/>
        <v>2100</v>
      </c>
      <c r="I31" s="18" t="s">
        <v>16</v>
      </c>
    </row>
    <row r="32" spans="1:9" s="24" customFormat="1" ht="21" customHeight="1">
      <c r="A32" s="11">
        <v>101503939</v>
      </c>
      <c r="B32" s="19" t="s">
        <v>24</v>
      </c>
      <c r="C32" s="20" t="s">
        <v>52</v>
      </c>
      <c r="D32" s="19" t="s">
        <v>53</v>
      </c>
      <c r="E32" s="21">
        <v>44879</v>
      </c>
      <c r="F32" s="22">
        <v>2170</v>
      </c>
      <c r="G32" s="23">
        <v>0</v>
      </c>
      <c r="H32" s="17">
        <f t="shared" si="0"/>
        <v>2170</v>
      </c>
      <c r="I32" s="18" t="s">
        <v>16</v>
      </c>
    </row>
    <row r="33" spans="1:9" s="24" customFormat="1" ht="21" customHeight="1">
      <c r="A33" s="11">
        <v>101503939</v>
      </c>
      <c r="B33" s="19" t="s">
        <v>24</v>
      </c>
      <c r="C33" s="20" t="s">
        <v>54</v>
      </c>
      <c r="D33" s="19" t="s">
        <v>55</v>
      </c>
      <c r="E33" s="21">
        <v>44911</v>
      </c>
      <c r="F33" s="22">
        <v>2160</v>
      </c>
      <c r="G33" s="23">
        <v>0</v>
      </c>
      <c r="H33" s="17">
        <f t="shared" si="0"/>
        <v>2160</v>
      </c>
      <c r="I33" s="18" t="s">
        <v>16</v>
      </c>
    </row>
    <row r="34" spans="1:9" s="24" customFormat="1" ht="21" customHeight="1">
      <c r="A34" s="11">
        <v>101503939</v>
      </c>
      <c r="B34" s="19" t="s">
        <v>24</v>
      </c>
      <c r="C34" s="20" t="s">
        <v>56</v>
      </c>
      <c r="D34" s="19" t="s">
        <v>57</v>
      </c>
      <c r="E34" s="21">
        <v>44917</v>
      </c>
      <c r="F34" s="22">
        <v>1320</v>
      </c>
      <c r="G34" s="23">
        <v>0</v>
      </c>
      <c r="H34" s="17">
        <f t="shared" si="0"/>
        <v>1320</v>
      </c>
      <c r="I34" s="18" t="s">
        <v>16</v>
      </c>
    </row>
    <row r="35" spans="1:9" s="24" customFormat="1" ht="21" customHeight="1">
      <c r="A35" s="11">
        <v>101503939</v>
      </c>
      <c r="B35" s="19" t="s">
        <v>24</v>
      </c>
      <c r="C35" s="20" t="s">
        <v>58</v>
      </c>
      <c r="D35" s="19" t="s">
        <v>59</v>
      </c>
      <c r="E35" s="21">
        <v>44939</v>
      </c>
      <c r="F35" s="22">
        <v>1500</v>
      </c>
      <c r="G35" s="23">
        <v>0</v>
      </c>
      <c r="H35" s="17">
        <f t="shared" si="0"/>
        <v>1500</v>
      </c>
      <c r="I35" s="18" t="s">
        <v>16</v>
      </c>
    </row>
    <row r="36" spans="1:9" s="24" customFormat="1" ht="21" customHeight="1">
      <c r="A36" s="11">
        <v>101503939</v>
      </c>
      <c r="B36" s="19" t="s">
        <v>24</v>
      </c>
      <c r="C36" s="20" t="s">
        <v>60</v>
      </c>
      <c r="D36" s="19" t="s">
        <v>61</v>
      </c>
      <c r="E36" s="21">
        <v>44932</v>
      </c>
      <c r="F36" s="22">
        <v>2400</v>
      </c>
      <c r="G36" s="23">
        <v>0</v>
      </c>
      <c r="H36" s="17">
        <f t="shared" si="0"/>
        <v>2400</v>
      </c>
      <c r="I36" s="18" t="s">
        <v>16</v>
      </c>
    </row>
    <row r="37" spans="1:9" s="24" customFormat="1" ht="21" customHeight="1">
      <c r="A37" s="11">
        <v>101503939</v>
      </c>
      <c r="B37" s="19" t="s">
        <v>24</v>
      </c>
      <c r="C37" s="20" t="s">
        <v>39</v>
      </c>
      <c r="D37" s="19" t="s">
        <v>62</v>
      </c>
      <c r="E37" s="21">
        <v>44949</v>
      </c>
      <c r="F37" s="22">
        <v>1800</v>
      </c>
      <c r="G37" s="23">
        <v>0</v>
      </c>
      <c r="H37" s="17">
        <f t="shared" si="0"/>
        <v>1800</v>
      </c>
      <c r="I37" s="18" t="s">
        <v>16</v>
      </c>
    </row>
    <row r="38" spans="1:9" s="24" customFormat="1" ht="21" customHeight="1">
      <c r="A38" s="11">
        <v>101503939</v>
      </c>
      <c r="B38" s="19" t="s">
        <v>24</v>
      </c>
      <c r="C38" s="20" t="s">
        <v>37</v>
      </c>
      <c r="D38" s="19" t="s">
        <v>63</v>
      </c>
      <c r="E38" s="21">
        <v>44959</v>
      </c>
      <c r="F38" s="22">
        <v>2100</v>
      </c>
      <c r="G38" s="23">
        <v>0</v>
      </c>
      <c r="H38" s="17">
        <f t="shared" si="0"/>
        <v>2100</v>
      </c>
      <c r="I38" s="18" t="s">
        <v>16</v>
      </c>
    </row>
    <row r="39" spans="1:9" s="24" customFormat="1" ht="21" customHeight="1">
      <c r="A39" s="11" t="s">
        <v>64</v>
      </c>
      <c r="B39" s="19" t="s">
        <v>65</v>
      </c>
      <c r="C39" s="20" t="s">
        <v>66</v>
      </c>
      <c r="D39" s="19" t="s">
        <v>67</v>
      </c>
      <c r="E39" s="25">
        <v>42367</v>
      </c>
      <c r="F39" s="22">
        <v>103840</v>
      </c>
      <c r="G39" s="23">
        <v>0</v>
      </c>
      <c r="H39" s="17">
        <f t="shared" si="0"/>
        <v>103840</v>
      </c>
      <c r="I39" s="18" t="s">
        <v>16</v>
      </c>
    </row>
    <row r="40" spans="1:9" s="24" customFormat="1" ht="21" customHeight="1">
      <c r="A40" s="11" t="s">
        <v>68</v>
      </c>
      <c r="B40" s="19" t="s">
        <v>69</v>
      </c>
      <c r="C40" s="20" t="s">
        <v>70</v>
      </c>
      <c r="D40" s="19" t="s">
        <v>71</v>
      </c>
      <c r="E40" s="25">
        <v>43635</v>
      </c>
      <c r="F40" s="22">
        <v>7955.91</v>
      </c>
      <c r="G40" s="23">
        <v>0</v>
      </c>
      <c r="H40" s="17">
        <f t="shared" si="0"/>
        <v>7955.91</v>
      </c>
      <c r="I40" s="18" t="s">
        <v>16</v>
      </c>
    </row>
    <row r="41" spans="1:9" s="24" customFormat="1" ht="21" customHeight="1">
      <c r="A41" s="11" t="s">
        <v>68</v>
      </c>
      <c r="B41" s="19" t="s">
        <v>72</v>
      </c>
      <c r="C41" s="20" t="s">
        <v>70</v>
      </c>
      <c r="D41" s="19" t="s">
        <v>73</v>
      </c>
      <c r="E41" s="25">
        <v>43634</v>
      </c>
      <c r="F41" s="22">
        <v>5705.3</v>
      </c>
      <c r="G41" s="23">
        <v>0</v>
      </c>
      <c r="H41" s="17">
        <f t="shared" si="0"/>
        <v>5705.3</v>
      </c>
      <c r="I41" s="18" t="s">
        <v>16</v>
      </c>
    </row>
    <row r="42" spans="1:9" s="24" customFormat="1" ht="21" customHeight="1">
      <c r="A42" s="11">
        <v>131588311</v>
      </c>
      <c r="B42" s="19" t="s">
        <v>74</v>
      </c>
      <c r="C42" s="20" t="s">
        <v>75</v>
      </c>
      <c r="D42" s="19" t="s">
        <v>76</v>
      </c>
      <c r="E42" s="25">
        <v>44986</v>
      </c>
      <c r="F42" s="22">
        <v>29370.2</v>
      </c>
      <c r="G42" s="23">
        <v>0</v>
      </c>
      <c r="H42" s="17">
        <f t="shared" si="0"/>
        <v>29370.2</v>
      </c>
      <c r="I42" s="18" t="s">
        <v>16</v>
      </c>
    </row>
    <row r="43" spans="1:9" s="24" customFormat="1" ht="21" customHeight="1">
      <c r="A43" s="11">
        <v>131588312</v>
      </c>
      <c r="B43" s="19" t="s">
        <v>74</v>
      </c>
      <c r="C43" s="20" t="s">
        <v>75</v>
      </c>
      <c r="D43" s="19" t="s">
        <v>77</v>
      </c>
      <c r="E43" s="25">
        <v>44986</v>
      </c>
      <c r="F43" s="22">
        <v>40094.04</v>
      </c>
      <c r="G43" s="23">
        <v>0</v>
      </c>
      <c r="H43" s="17">
        <f t="shared" si="0"/>
        <v>40094.04</v>
      </c>
      <c r="I43" s="18" t="s">
        <v>16</v>
      </c>
    </row>
    <row r="44" spans="1:9" s="24" customFormat="1" ht="21" customHeight="1">
      <c r="A44" s="11">
        <v>131588313</v>
      </c>
      <c r="B44" s="19" t="s">
        <v>74</v>
      </c>
      <c r="C44" s="20" t="s">
        <v>75</v>
      </c>
      <c r="D44" s="19" t="s">
        <v>78</v>
      </c>
      <c r="E44" s="25">
        <v>44986</v>
      </c>
      <c r="F44" s="22">
        <v>21346.2</v>
      </c>
      <c r="G44" s="23">
        <v>0</v>
      </c>
      <c r="H44" s="17">
        <f t="shared" si="0"/>
        <v>21346.2</v>
      </c>
      <c r="I44" s="18" t="s">
        <v>16</v>
      </c>
    </row>
    <row r="45" spans="1:9" s="24" customFormat="1" ht="21" customHeight="1">
      <c r="A45" s="11">
        <v>131588314</v>
      </c>
      <c r="B45" s="19" t="s">
        <v>74</v>
      </c>
      <c r="C45" s="20" t="s">
        <v>75</v>
      </c>
      <c r="D45" s="19" t="s">
        <v>79</v>
      </c>
      <c r="E45" s="25">
        <v>44986</v>
      </c>
      <c r="F45" s="22">
        <v>15387.2</v>
      </c>
      <c r="G45" s="23">
        <v>0</v>
      </c>
      <c r="H45" s="17">
        <f t="shared" si="0"/>
        <v>15387.2</v>
      </c>
      <c r="I45" s="18" t="s">
        <v>16</v>
      </c>
    </row>
    <row r="46" spans="1:9" s="24" customFormat="1" ht="21" customHeight="1">
      <c r="A46" s="11">
        <v>131588315</v>
      </c>
      <c r="B46" s="19" t="s">
        <v>74</v>
      </c>
      <c r="C46" s="20" t="s">
        <v>75</v>
      </c>
      <c r="D46" s="19" t="s">
        <v>80</v>
      </c>
      <c r="E46" s="25">
        <v>44986</v>
      </c>
      <c r="F46" s="22">
        <v>3658</v>
      </c>
      <c r="G46" s="23">
        <v>0</v>
      </c>
      <c r="H46" s="17">
        <f t="shared" si="0"/>
        <v>3658</v>
      </c>
      <c r="I46" s="18" t="s">
        <v>16</v>
      </c>
    </row>
    <row r="47" spans="1:9" s="24" customFormat="1" ht="21" customHeight="1">
      <c r="A47" s="11">
        <v>131588316</v>
      </c>
      <c r="B47" s="19" t="s">
        <v>74</v>
      </c>
      <c r="C47" s="20" t="s">
        <v>75</v>
      </c>
      <c r="D47" s="19" t="s">
        <v>81</v>
      </c>
      <c r="E47" s="25">
        <v>44986</v>
      </c>
      <c r="F47" s="22">
        <v>26154.7</v>
      </c>
      <c r="G47" s="23">
        <v>0</v>
      </c>
      <c r="H47" s="17">
        <f t="shared" si="0"/>
        <v>26154.7</v>
      </c>
      <c r="I47" s="18" t="s">
        <v>16</v>
      </c>
    </row>
    <row r="48" spans="1:9" s="24" customFormat="1" ht="21" customHeight="1">
      <c r="A48" s="11">
        <v>131588317</v>
      </c>
      <c r="B48" s="19" t="s">
        <v>74</v>
      </c>
      <c r="C48" s="20" t="s">
        <v>75</v>
      </c>
      <c r="D48" s="19" t="s">
        <v>82</v>
      </c>
      <c r="E48" s="25">
        <v>44986</v>
      </c>
      <c r="F48" s="22">
        <v>11540.4</v>
      </c>
      <c r="G48" s="23">
        <v>0</v>
      </c>
      <c r="H48" s="17">
        <f t="shared" si="0"/>
        <v>11540.4</v>
      </c>
      <c r="I48" s="18" t="s">
        <v>16</v>
      </c>
    </row>
    <row r="49" spans="1:9" s="24" customFormat="1" ht="21" customHeight="1">
      <c r="A49" s="11">
        <v>131588318</v>
      </c>
      <c r="B49" s="19" t="s">
        <v>74</v>
      </c>
      <c r="C49" s="20" t="s">
        <v>75</v>
      </c>
      <c r="D49" s="19" t="s">
        <v>83</v>
      </c>
      <c r="E49" s="25">
        <v>44986</v>
      </c>
      <c r="F49" s="22">
        <v>14000.7</v>
      </c>
      <c r="G49" s="23">
        <v>0</v>
      </c>
      <c r="H49" s="17">
        <f t="shared" si="0"/>
        <v>14000.7</v>
      </c>
      <c r="I49" s="18" t="s">
        <v>16</v>
      </c>
    </row>
    <row r="50" spans="1:9" s="24" customFormat="1" ht="21" customHeight="1">
      <c r="A50" s="11">
        <v>131588319</v>
      </c>
      <c r="B50" s="19" t="s">
        <v>74</v>
      </c>
      <c r="C50" s="20" t="s">
        <v>75</v>
      </c>
      <c r="D50" s="19" t="s">
        <v>84</v>
      </c>
      <c r="E50" s="25">
        <v>44986</v>
      </c>
      <c r="F50" s="22">
        <v>12797.44</v>
      </c>
      <c r="G50" s="23"/>
      <c r="H50" s="17">
        <f t="shared" si="0"/>
        <v>12797.44</v>
      </c>
      <c r="I50" s="18" t="s">
        <v>16</v>
      </c>
    </row>
    <row r="51" spans="1:9" s="24" customFormat="1" ht="21" customHeight="1">
      <c r="A51" s="11" t="s">
        <v>85</v>
      </c>
      <c r="B51" s="19" t="s">
        <v>86</v>
      </c>
      <c r="C51" s="20" t="s">
        <v>87</v>
      </c>
      <c r="D51" s="19" t="s">
        <v>88</v>
      </c>
      <c r="E51" s="25">
        <v>44988</v>
      </c>
      <c r="F51" s="22">
        <v>7520</v>
      </c>
      <c r="G51" s="23">
        <v>0</v>
      </c>
      <c r="H51" s="17">
        <f t="shared" si="0"/>
        <v>7520</v>
      </c>
      <c r="I51" s="18" t="s">
        <v>16</v>
      </c>
    </row>
    <row r="52" spans="1:9" s="24" customFormat="1" ht="21" customHeight="1">
      <c r="A52" s="11" t="s">
        <v>89</v>
      </c>
      <c r="B52" s="19" t="s">
        <v>90</v>
      </c>
      <c r="C52" s="20" t="s">
        <v>87</v>
      </c>
      <c r="D52" s="19" t="s">
        <v>91</v>
      </c>
      <c r="E52" s="21" t="s">
        <v>92</v>
      </c>
      <c r="F52" s="22">
        <v>204968</v>
      </c>
      <c r="G52" s="23">
        <v>0</v>
      </c>
      <c r="H52" s="17">
        <f t="shared" si="0"/>
        <v>204968</v>
      </c>
      <c r="I52" s="18" t="s">
        <v>16</v>
      </c>
    </row>
    <row r="53" spans="1:9" s="24" customFormat="1" ht="21" customHeight="1">
      <c r="A53" s="11" t="s">
        <v>93</v>
      </c>
      <c r="B53" s="19" t="s">
        <v>94</v>
      </c>
      <c r="C53" s="20" t="str">
        <f>VLOOKUP(B53,'[1]cuentas por pagar Sept. 2022'!A15:I319,2,FALSE)</f>
        <v>ARCHIVO VERTICAL</v>
      </c>
      <c r="D53" s="19" t="s">
        <v>95</v>
      </c>
      <c r="E53" s="25">
        <v>42601</v>
      </c>
      <c r="F53" s="22">
        <v>101612.16</v>
      </c>
      <c r="G53" s="23">
        <v>0</v>
      </c>
      <c r="H53" s="17">
        <f t="shared" si="0"/>
        <v>101612.16</v>
      </c>
      <c r="I53" s="18" t="s">
        <v>16</v>
      </c>
    </row>
    <row r="54" spans="1:9" s="24" customFormat="1" ht="21" customHeight="1">
      <c r="A54" s="11">
        <v>131509371</v>
      </c>
      <c r="B54" s="19" t="s">
        <v>96</v>
      </c>
      <c r="C54" s="20" t="s">
        <v>97</v>
      </c>
      <c r="D54" s="19" t="s">
        <v>98</v>
      </c>
      <c r="E54" s="25">
        <v>44882</v>
      </c>
      <c r="F54" s="22">
        <v>2152320</v>
      </c>
      <c r="G54" s="23">
        <v>0</v>
      </c>
      <c r="H54" s="17">
        <f>F54-G54</f>
        <v>2152320</v>
      </c>
      <c r="I54" s="18" t="s">
        <v>16</v>
      </c>
    </row>
    <row r="55" spans="1:9" s="24" customFormat="1" ht="21" customHeight="1">
      <c r="A55" s="11" t="s">
        <v>99</v>
      </c>
      <c r="B55" s="19" t="s">
        <v>100</v>
      </c>
      <c r="C55" s="20" t="str">
        <f>VLOOKUP(B55,'[1]cuentas por pagar Sept. 2022'!A13:I317,2,FALSE)</f>
        <v>USO HABIT. Y ALMUERZO</v>
      </c>
      <c r="D55" s="19" t="s">
        <v>101</v>
      </c>
      <c r="E55" s="25">
        <v>42307</v>
      </c>
      <c r="F55" s="22">
        <v>704150</v>
      </c>
      <c r="G55" s="23">
        <v>0</v>
      </c>
      <c r="H55" s="17">
        <f t="shared" ref="H55:H118" si="1">F55-G55</f>
        <v>704150</v>
      </c>
      <c r="I55" s="18" t="s">
        <v>16</v>
      </c>
    </row>
    <row r="56" spans="1:9" s="24" customFormat="1" ht="21" customHeight="1">
      <c r="A56" s="11" t="s">
        <v>99</v>
      </c>
      <c r="B56" s="19" t="s">
        <v>100</v>
      </c>
      <c r="C56" s="20" t="str">
        <f>VLOOKUP(B56,'[1]cuentas por pagar Sept. 2022'!A14:I318,2,FALSE)</f>
        <v>USO HABIT. Y ALMUERZO</v>
      </c>
      <c r="D56" s="19" t="s">
        <v>102</v>
      </c>
      <c r="E56" s="25">
        <v>42327</v>
      </c>
      <c r="F56" s="22">
        <v>11290</v>
      </c>
      <c r="G56" s="23">
        <v>0</v>
      </c>
      <c r="H56" s="17">
        <f t="shared" si="1"/>
        <v>11290</v>
      </c>
      <c r="I56" s="18" t="s">
        <v>16</v>
      </c>
    </row>
    <row r="57" spans="1:9" s="24" customFormat="1" ht="21" customHeight="1">
      <c r="A57" s="11">
        <v>401037271</v>
      </c>
      <c r="B57" s="11" t="s">
        <v>103</v>
      </c>
      <c r="C57" s="20" t="s">
        <v>104</v>
      </c>
      <c r="D57" s="19" t="s">
        <v>105</v>
      </c>
      <c r="E57" s="25">
        <v>44986</v>
      </c>
      <c r="F57" s="22">
        <v>302</v>
      </c>
      <c r="G57" s="23">
        <v>0</v>
      </c>
      <c r="H57" s="17">
        <f t="shared" si="1"/>
        <v>302</v>
      </c>
      <c r="I57" s="18" t="s">
        <v>16</v>
      </c>
    </row>
    <row r="58" spans="1:9" s="24" customFormat="1" ht="21" customHeight="1">
      <c r="A58" s="11">
        <v>401037272</v>
      </c>
      <c r="B58" s="11" t="s">
        <v>103</v>
      </c>
      <c r="C58" s="20" t="s">
        <v>104</v>
      </c>
      <c r="D58" s="19" t="s">
        <v>106</v>
      </c>
      <c r="E58" s="25">
        <v>44986</v>
      </c>
      <c r="F58" s="22">
        <v>4768</v>
      </c>
      <c r="G58" s="23">
        <v>0</v>
      </c>
      <c r="H58" s="17">
        <f t="shared" si="1"/>
        <v>4768</v>
      </c>
      <c r="I58" s="18" t="s">
        <v>16</v>
      </c>
    </row>
    <row r="59" spans="1:9" s="24" customFormat="1" ht="39.75" customHeight="1">
      <c r="A59" s="11">
        <v>401500973</v>
      </c>
      <c r="B59" s="26" t="s">
        <v>107</v>
      </c>
      <c r="C59" s="20" t="s">
        <v>108</v>
      </c>
      <c r="D59" s="19" t="s">
        <v>109</v>
      </c>
      <c r="E59" s="25">
        <v>44992</v>
      </c>
      <c r="F59" s="22">
        <v>99999.96</v>
      </c>
      <c r="G59" s="23">
        <v>0</v>
      </c>
      <c r="H59" s="17">
        <f t="shared" si="1"/>
        <v>99999.96</v>
      </c>
      <c r="I59" s="18" t="s">
        <v>16</v>
      </c>
    </row>
    <row r="60" spans="1:9" s="24" customFormat="1" ht="20.25" customHeight="1">
      <c r="A60" s="11">
        <v>101821256</v>
      </c>
      <c r="B60" s="26" t="s">
        <v>110</v>
      </c>
      <c r="C60" s="20" t="s">
        <v>111</v>
      </c>
      <c r="D60" s="19" t="s">
        <v>112</v>
      </c>
      <c r="E60" s="25">
        <v>44990</v>
      </c>
      <c r="F60" s="22">
        <v>1487.79</v>
      </c>
      <c r="G60" s="23">
        <v>0</v>
      </c>
      <c r="H60" s="17">
        <f t="shared" si="1"/>
        <v>1487.79</v>
      </c>
      <c r="I60" s="18" t="s">
        <v>16</v>
      </c>
    </row>
    <row r="61" spans="1:9" s="24" customFormat="1" ht="20.25" customHeight="1">
      <c r="A61" s="11">
        <v>101821256</v>
      </c>
      <c r="B61" s="26" t="s">
        <v>110</v>
      </c>
      <c r="C61" s="20" t="s">
        <v>111</v>
      </c>
      <c r="D61" s="19" t="s">
        <v>113</v>
      </c>
      <c r="E61" s="25">
        <v>44990</v>
      </c>
      <c r="F61" s="22">
        <v>769.69</v>
      </c>
      <c r="G61" s="23">
        <v>0</v>
      </c>
      <c r="H61" s="17">
        <f t="shared" si="1"/>
        <v>769.69</v>
      </c>
      <c r="I61" s="18" t="s">
        <v>16</v>
      </c>
    </row>
    <row r="62" spans="1:9" s="24" customFormat="1" ht="20.25" customHeight="1">
      <c r="A62" s="11">
        <v>101821256</v>
      </c>
      <c r="B62" s="26" t="s">
        <v>110</v>
      </c>
      <c r="C62" s="20" t="s">
        <v>111</v>
      </c>
      <c r="D62" s="19" t="s">
        <v>114</v>
      </c>
      <c r="E62" s="25">
        <v>44990</v>
      </c>
      <c r="F62" s="22">
        <v>1551.86</v>
      </c>
      <c r="G62" s="23">
        <v>0</v>
      </c>
      <c r="H62" s="17">
        <f t="shared" si="1"/>
        <v>1551.86</v>
      </c>
      <c r="I62" s="18" t="s">
        <v>16</v>
      </c>
    </row>
    <row r="63" spans="1:9" s="24" customFormat="1" ht="21" customHeight="1">
      <c r="A63" s="11" t="s">
        <v>115</v>
      </c>
      <c r="B63" s="19" t="s">
        <v>116</v>
      </c>
      <c r="C63" s="20" t="s">
        <v>117</v>
      </c>
      <c r="D63" s="19" t="s">
        <v>118</v>
      </c>
      <c r="E63" s="25">
        <v>42628</v>
      </c>
      <c r="F63" s="22">
        <v>259977.60000000001</v>
      </c>
      <c r="G63" s="23">
        <v>0</v>
      </c>
      <c r="H63" s="17">
        <f t="shared" si="1"/>
        <v>259977.60000000001</v>
      </c>
      <c r="I63" s="18" t="s">
        <v>16</v>
      </c>
    </row>
    <row r="64" spans="1:9" s="24" customFormat="1" ht="21" customHeight="1">
      <c r="A64" s="11" t="s">
        <v>119</v>
      </c>
      <c r="B64" s="19" t="s">
        <v>116</v>
      </c>
      <c r="C64" s="20" t="s">
        <v>120</v>
      </c>
      <c r="D64" s="19" t="s">
        <v>121</v>
      </c>
      <c r="E64" s="25">
        <v>45003</v>
      </c>
      <c r="F64" s="22">
        <v>6900</v>
      </c>
      <c r="G64" s="23">
        <v>0</v>
      </c>
      <c r="H64" s="17">
        <f t="shared" si="1"/>
        <v>6900</v>
      </c>
      <c r="I64" s="18" t="s">
        <v>16</v>
      </c>
    </row>
    <row r="65" spans="1:9" s="24" customFormat="1" ht="21" customHeight="1">
      <c r="A65" s="27" t="s">
        <v>122</v>
      </c>
      <c r="B65" s="27" t="s">
        <v>123</v>
      </c>
      <c r="C65" s="28" t="s">
        <v>124</v>
      </c>
      <c r="D65" s="27" t="s">
        <v>125</v>
      </c>
      <c r="E65" s="29">
        <v>44926</v>
      </c>
      <c r="F65" s="30">
        <v>39930</v>
      </c>
      <c r="G65" s="23">
        <v>0</v>
      </c>
      <c r="H65" s="17">
        <f>F65-G65</f>
        <v>39930</v>
      </c>
      <c r="I65" s="18" t="s">
        <v>16</v>
      </c>
    </row>
    <row r="66" spans="1:9" s="24" customFormat="1" ht="21" customHeight="1">
      <c r="A66" s="11">
        <v>131288529</v>
      </c>
      <c r="B66" s="19" t="s">
        <v>126</v>
      </c>
      <c r="C66" s="20" t="s">
        <v>127</v>
      </c>
      <c r="D66" s="19" t="s">
        <v>128</v>
      </c>
      <c r="E66" s="25">
        <v>44925</v>
      </c>
      <c r="F66" s="22">
        <v>449291.29</v>
      </c>
      <c r="G66" s="23">
        <v>0</v>
      </c>
      <c r="H66" s="17">
        <f t="shared" si="1"/>
        <v>449291.29</v>
      </c>
      <c r="I66" s="18" t="s">
        <v>16</v>
      </c>
    </row>
    <row r="67" spans="1:9" s="24" customFormat="1" ht="32.25" customHeight="1">
      <c r="A67" s="11">
        <v>131288529</v>
      </c>
      <c r="B67" s="19" t="s">
        <v>126</v>
      </c>
      <c r="C67" s="20" t="s">
        <v>129</v>
      </c>
      <c r="D67" s="19" t="s">
        <v>130</v>
      </c>
      <c r="E67" s="25">
        <v>44925</v>
      </c>
      <c r="F67" s="22">
        <v>774678.08</v>
      </c>
      <c r="G67" s="23">
        <v>0</v>
      </c>
      <c r="H67" s="17">
        <f t="shared" si="1"/>
        <v>774678.08</v>
      </c>
      <c r="I67" s="18" t="s">
        <v>16</v>
      </c>
    </row>
    <row r="68" spans="1:9" s="24" customFormat="1" ht="38.25" customHeight="1">
      <c r="A68" s="11" t="s">
        <v>131</v>
      </c>
      <c r="B68" s="31" t="s">
        <v>132</v>
      </c>
      <c r="C68" s="20" t="s">
        <v>133</v>
      </c>
      <c r="D68" s="19" t="s">
        <v>134</v>
      </c>
      <c r="E68" s="25">
        <v>42185</v>
      </c>
      <c r="F68" s="22">
        <v>30635</v>
      </c>
      <c r="G68" s="23">
        <v>0</v>
      </c>
      <c r="H68" s="17">
        <f t="shared" si="1"/>
        <v>30635</v>
      </c>
      <c r="I68" s="18" t="s">
        <v>16</v>
      </c>
    </row>
    <row r="69" spans="1:9" s="24" customFormat="1" ht="29.25" customHeight="1">
      <c r="A69" s="11" t="s">
        <v>131</v>
      </c>
      <c r="B69" s="31" t="s">
        <v>132</v>
      </c>
      <c r="C69" s="20" t="s">
        <v>133</v>
      </c>
      <c r="D69" s="19" t="s">
        <v>135</v>
      </c>
      <c r="E69" s="25">
        <v>42035</v>
      </c>
      <c r="F69" s="22">
        <v>9023.2999999999993</v>
      </c>
      <c r="G69" s="23">
        <v>0</v>
      </c>
      <c r="H69" s="17">
        <f t="shared" si="1"/>
        <v>9023.2999999999993</v>
      </c>
      <c r="I69" s="18" t="s">
        <v>16</v>
      </c>
    </row>
    <row r="70" spans="1:9" s="24" customFormat="1" ht="29.25" customHeight="1">
      <c r="A70" s="11" t="s">
        <v>131</v>
      </c>
      <c r="B70" s="31" t="s">
        <v>132</v>
      </c>
      <c r="C70" s="20" t="s">
        <v>133</v>
      </c>
      <c r="D70" s="19" t="s">
        <v>136</v>
      </c>
      <c r="E70" s="25">
        <v>42155</v>
      </c>
      <c r="F70" s="22">
        <v>18995</v>
      </c>
      <c r="G70" s="23">
        <v>0</v>
      </c>
      <c r="H70" s="17">
        <f t="shared" si="1"/>
        <v>18995</v>
      </c>
      <c r="I70" s="18" t="s">
        <v>16</v>
      </c>
    </row>
    <row r="71" spans="1:9" s="24" customFormat="1" ht="34.5" customHeight="1">
      <c r="A71" s="11" t="s">
        <v>131</v>
      </c>
      <c r="B71" s="31" t="s">
        <v>132</v>
      </c>
      <c r="C71" s="20" t="s">
        <v>133</v>
      </c>
      <c r="D71" s="19" t="s">
        <v>137</v>
      </c>
      <c r="E71" s="25">
        <v>41759</v>
      </c>
      <c r="F71" s="22">
        <v>11294</v>
      </c>
      <c r="G71" s="23">
        <v>0</v>
      </c>
      <c r="H71" s="17">
        <f t="shared" si="1"/>
        <v>11294</v>
      </c>
      <c r="I71" s="18" t="s">
        <v>16</v>
      </c>
    </row>
    <row r="72" spans="1:9" s="24" customFormat="1" ht="33.75" customHeight="1">
      <c r="A72" s="11" t="s">
        <v>131</v>
      </c>
      <c r="B72" s="31" t="s">
        <v>132</v>
      </c>
      <c r="C72" s="20" t="s">
        <v>133</v>
      </c>
      <c r="D72" s="19" t="s">
        <v>138</v>
      </c>
      <c r="E72" s="25">
        <v>42094</v>
      </c>
      <c r="F72" s="22">
        <v>12881.5</v>
      </c>
      <c r="G72" s="23">
        <v>0</v>
      </c>
      <c r="H72" s="17">
        <f t="shared" si="1"/>
        <v>12881.5</v>
      </c>
      <c r="I72" s="18" t="s">
        <v>16</v>
      </c>
    </row>
    <row r="73" spans="1:9" s="24" customFormat="1" ht="35.25" customHeight="1">
      <c r="A73" s="11" t="s">
        <v>131</v>
      </c>
      <c r="B73" s="31" t="s">
        <v>132</v>
      </c>
      <c r="C73" s="20" t="s">
        <v>133</v>
      </c>
      <c r="D73" s="19" t="s">
        <v>139</v>
      </c>
      <c r="E73" s="25">
        <v>42094</v>
      </c>
      <c r="F73" s="22">
        <v>13330</v>
      </c>
      <c r="G73" s="23">
        <v>0</v>
      </c>
      <c r="H73" s="17">
        <f t="shared" si="1"/>
        <v>13330</v>
      </c>
      <c r="I73" s="18" t="s">
        <v>16</v>
      </c>
    </row>
    <row r="74" spans="1:9" s="24" customFormat="1" ht="36" customHeight="1">
      <c r="A74" s="11" t="s">
        <v>131</v>
      </c>
      <c r="B74" s="31" t="s">
        <v>132</v>
      </c>
      <c r="C74" s="20" t="s">
        <v>133</v>
      </c>
      <c r="D74" s="19" t="s">
        <v>140</v>
      </c>
      <c r="E74" s="25">
        <v>42185</v>
      </c>
      <c r="F74" s="22">
        <v>11469.75</v>
      </c>
      <c r="G74" s="23">
        <v>0</v>
      </c>
      <c r="H74" s="17">
        <f t="shared" si="1"/>
        <v>11469.75</v>
      </c>
      <c r="I74" s="18" t="s">
        <v>16</v>
      </c>
    </row>
    <row r="75" spans="1:9" s="24" customFormat="1" ht="39.75" customHeight="1">
      <c r="A75" s="11" t="s">
        <v>141</v>
      </c>
      <c r="B75" s="31" t="s">
        <v>132</v>
      </c>
      <c r="C75" s="20" t="s">
        <v>133</v>
      </c>
      <c r="D75" s="19" t="s">
        <v>142</v>
      </c>
      <c r="E75" s="25">
        <v>42156</v>
      </c>
      <c r="F75" s="22">
        <v>12438</v>
      </c>
      <c r="G75" s="23">
        <v>0</v>
      </c>
      <c r="H75" s="17">
        <f t="shared" si="1"/>
        <v>12438</v>
      </c>
      <c r="I75" s="18" t="s">
        <v>16</v>
      </c>
    </row>
    <row r="76" spans="1:9" s="24" customFormat="1" ht="32.25" customHeight="1">
      <c r="A76" s="11" t="s">
        <v>141</v>
      </c>
      <c r="B76" s="31" t="s">
        <v>132</v>
      </c>
      <c r="C76" s="20" t="s">
        <v>133</v>
      </c>
      <c r="D76" s="19" t="s">
        <v>143</v>
      </c>
      <c r="E76" s="25">
        <v>41944</v>
      </c>
      <c r="F76" s="22">
        <v>16241.04</v>
      </c>
      <c r="G76" s="23">
        <v>0</v>
      </c>
      <c r="H76" s="17">
        <f t="shared" si="1"/>
        <v>16241.04</v>
      </c>
      <c r="I76" s="18" t="s">
        <v>16</v>
      </c>
    </row>
    <row r="77" spans="1:9" s="24" customFormat="1" ht="35.25" customHeight="1">
      <c r="A77" s="11" t="s">
        <v>141</v>
      </c>
      <c r="B77" s="31" t="s">
        <v>132</v>
      </c>
      <c r="C77" s="20" t="s">
        <v>133</v>
      </c>
      <c r="D77" s="19" t="s">
        <v>144</v>
      </c>
      <c r="E77" s="25">
        <v>42063</v>
      </c>
      <c r="F77" s="22">
        <v>9780</v>
      </c>
      <c r="G77" s="23">
        <v>0</v>
      </c>
      <c r="H77" s="17">
        <f t="shared" si="1"/>
        <v>9780</v>
      </c>
      <c r="I77" s="18" t="s">
        <v>16</v>
      </c>
    </row>
    <row r="78" spans="1:9" s="24" customFormat="1" ht="21" customHeight="1">
      <c r="A78" s="11" t="s">
        <v>141</v>
      </c>
      <c r="B78" s="31" t="s">
        <v>132</v>
      </c>
      <c r="C78" s="20" t="s">
        <v>133</v>
      </c>
      <c r="D78" s="19" t="s">
        <v>145</v>
      </c>
      <c r="E78" s="25">
        <v>41851</v>
      </c>
      <c r="F78" s="22">
        <v>15679.3</v>
      </c>
      <c r="G78" s="23">
        <v>0</v>
      </c>
      <c r="H78" s="17">
        <f t="shared" si="1"/>
        <v>15679.3</v>
      </c>
      <c r="I78" s="18" t="s">
        <v>16</v>
      </c>
    </row>
    <row r="79" spans="1:9" s="24" customFormat="1" ht="21" customHeight="1">
      <c r="A79" s="11" t="s">
        <v>146</v>
      </c>
      <c r="B79" s="19" t="s">
        <v>147</v>
      </c>
      <c r="C79" s="20" t="s">
        <v>14</v>
      </c>
      <c r="D79" s="19" t="s">
        <v>148</v>
      </c>
      <c r="E79" s="25">
        <v>42086</v>
      </c>
      <c r="F79" s="22">
        <v>116088.4</v>
      </c>
      <c r="G79" s="23">
        <v>0</v>
      </c>
      <c r="H79" s="17">
        <f t="shared" si="1"/>
        <v>116088.4</v>
      </c>
      <c r="I79" s="18" t="s">
        <v>16</v>
      </c>
    </row>
    <row r="80" spans="1:9" s="24" customFormat="1" ht="21" customHeight="1">
      <c r="A80" s="11" t="s">
        <v>146</v>
      </c>
      <c r="B80" s="19" t="s">
        <v>147</v>
      </c>
      <c r="C80" s="20" t="s">
        <v>14</v>
      </c>
      <c r="D80" s="19" t="s">
        <v>149</v>
      </c>
      <c r="E80" s="25">
        <v>42073</v>
      </c>
      <c r="F80" s="22">
        <v>164728</v>
      </c>
      <c r="G80" s="23">
        <v>0</v>
      </c>
      <c r="H80" s="17">
        <f t="shared" si="1"/>
        <v>164728</v>
      </c>
      <c r="I80" s="18" t="s">
        <v>16</v>
      </c>
    </row>
    <row r="81" spans="1:9" s="24" customFormat="1" ht="21" customHeight="1">
      <c r="A81" s="11" t="s">
        <v>146</v>
      </c>
      <c r="B81" s="19" t="s">
        <v>147</v>
      </c>
      <c r="C81" s="20" t="s">
        <v>14</v>
      </c>
      <c r="D81" s="19" t="s">
        <v>150</v>
      </c>
      <c r="E81" s="25">
        <v>42055</v>
      </c>
      <c r="F81" s="22">
        <v>47790</v>
      </c>
      <c r="G81" s="23">
        <v>0</v>
      </c>
      <c r="H81" s="17">
        <f t="shared" si="1"/>
        <v>47790</v>
      </c>
      <c r="I81" s="18" t="s">
        <v>16</v>
      </c>
    </row>
    <row r="82" spans="1:9" s="24" customFormat="1" ht="21" customHeight="1">
      <c r="A82" s="11" t="s">
        <v>146</v>
      </c>
      <c r="B82" s="19" t="s">
        <v>147</v>
      </c>
      <c r="C82" s="20" t="s">
        <v>14</v>
      </c>
      <c r="D82" s="19" t="s">
        <v>151</v>
      </c>
      <c r="E82" s="25">
        <v>41663</v>
      </c>
      <c r="F82" s="22">
        <v>1770</v>
      </c>
      <c r="G82" s="23">
        <v>0</v>
      </c>
      <c r="H82" s="17">
        <f t="shared" si="1"/>
        <v>1770</v>
      </c>
      <c r="I82" s="18" t="s">
        <v>16</v>
      </c>
    </row>
    <row r="83" spans="1:9" s="24" customFormat="1" ht="21" customHeight="1">
      <c r="A83" s="11" t="s">
        <v>146</v>
      </c>
      <c r="B83" s="19" t="s">
        <v>147</v>
      </c>
      <c r="C83" s="20" t="s">
        <v>14</v>
      </c>
      <c r="D83" s="19" t="s">
        <v>152</v>
      </c>
      <c r="E83" s="25">
        <v>42055</v>
      </c>
      <c r="F83" s="22">
        <v>24780</v>
      </c>
      <c r="G83" s="23">
        <v>0</v>
      </c>
      <c r="H83" s="17">
        <f t="shared" si="1"/>
        <v>24780</v>
      </c>
      <c r="I83" s="18" t="s">
        <v>16</v>
      </c>
    </row>
    <row r="84" spans="1:9" s="24" customFormat="1" ht="21" customHeight="1">
      <c r="A84" s="11" t="s">
        <v>146</v>
      </c>
      <c r="B84" s="19" t="s">
        <v>147</v>
      </c>
      <c r="C84" s="20" t="s">
        <v>14</v>
      </c>
      <c r="D84" s="19" t="s">
        <v>153</v>
      </c>
      <c r="E84" s="25">
        <v>42055</v>
      </c>
      <c r="F84" s="22">
        <v>58292</v>
      </c>
      <c r="G84" s="23">
        <v>0</v>
      </c>
      <c r="H84" s="17">
        <f t="shared" si="1"/>
        <v>58292</v>
      </c>
      <c r="I84" s="18" t="s">
        <v>16</v>
      </c>
    </row>
    <row r="85" spans="1:9" s="24" customFormat="1" ht="21" customHeight="1">
      <c r="A85" s="11" t="s">
        <v>146</v>
      </c>
      <c r="B85" s="19" t="s">
        <v>147</v>
      </c>
      <c r="C85" s="20" t="s">
        <v>14</v>
      </c>
      <c r="D85" s="19" t="s">
        <v>154</v>
      </c>
      <c r="E85" s="25">
        <v>42051</v>
      </c>
      <c r="F85" s="22">
        <v>10030</v>
      </c>
      <c r="G85" s="23">
        <v>0</v>
      </c>
      <c r="H85" s="17">
        <f t="shared" si="1"/>
        <v>10030</v>
      </c>
      <c r="I85" s="18" t="s">
        <v>16</v>
      </c>
    </row>
    <row r="86" spans="1:9" s="24" customFormat="1" ht="21" customHeight="1">
      <c r="A86" s="11" t="s">
        <v>155</v>
      </c>
      <c r="B86" s="19" t="s">
        <v>156</v>
      </c>
      <c r="C86" s="20" t="str">
        <f>VLOOKUP(B86,'[1]cuentas por pagar Sept. 2022'!A28:I332,2,FALSE)</f>
        <v>EQUIPO DE OFICINA</v>
      </c>
      <c r="D86" s="19" t="s">
        <v>157</v>
      </c>
      <c r="E86" s="25">
        <v>42620</v>
      </c>
      <c r="F86" s="22">
        <v>10240</v>
      </c>
      <c r="G86" s="23">
        <v>0</v>
      </c>
      <c r="H86" s="17">
        <f t="shared" si="1"/>
        <v>10240</v>
      </c>
      <c r="I86" s="18" t="s">
        <v>16</v>
      </c>
    </row>
    <row r="87" spans="1:9" s="24" customFormat="1" ht="21" customHeight="1">
      <c r="A87" s="11">
        <v>130297118</v>
      </c>
      <c r="B87" s="19" t="s">
        <v>158</v>
      </c>
      <c r="C87" s="20" t="s">
        <v>159</v>
      </c>
      <c r="D87" s="19" t="s">
        <v>160</v>
      </c>
      <c r="E87" s="25">
        <v>44991</v>
      </c>
      <c r="F87" s="22">
        <v>526663.5</v>
      </c>
      <c r="G87" s="23">
        <v>0</v>
      </c>
      <c r="H87" s="17">
        <f t="shared" si="1"/>
        <v>526663.5</v>
      </c>
      <c r="I87" s="18" t="s">
        <v>16</v>
      </c>
    </row>
    <row r="88" spans="1:9" s="24" customFormat="1" ht="21" customHeight="1">
      <c r="A88" s="11" t="s">
        <v>161</v>
      </c>
      <c r="B88" s="19" t="s">
        <v>162</v>
      </c>
      <c r="C88" s="20" t="str">
        <f>VLOOKUP(B88,'[1]cuentas por pagar Sept. 2022'!A38:I342,2,FALSE)</f>
        <v>REPARACION DE AIRE</v>
      </c>
      <c r="D88" s="19" t="s">
        <v>163</v>
      </c>
      <c r="E88" s="25">
        <v>42958</v>
      </c>
      <c r="F88" s="22">
        <v>94205.3</v>
      </c>
      <c r="G88" s="23">
        <v>0</v>
      </c>
      <c r="H88" s="17">
        <f t="shared" si="1"/>
        <v>94205.3</v>
      </c>
      <c r="I88" s="18" t="s">
        <v>16</v>
      </c>
    </row>
    <row r="89" spans="1:9" s="24" customFormat="1" ht="21" customHeight="1">
      <c r="A89" s="11">
        <v>102017174</v>
      </c>
      <c r="B89" s="19" t="s">
        <v>164</v>
      </c>
      <c r="C89" s="20" t="s">
        <v>165</v>
      </c>
      <c r="D89" s="19" t="s">
        <v>166</v>
      </c>
      <c r="E89" s="25">
        <v>44986</v>
      </c>
      <c r="F89" s="22">
        <v>88823.97</v>
      </c>
      <c r="G89" s="23">
        <v>0</v>
      </c>
      <c r="H89" s="17">
        <f t="shared" si="1"/>
        <v>88823.97</v>
      </c>
      <c r="I89" s="18" t="s">
        <v>16</v>
      </c>
    </row>
    <row r="90" spans="1:9" s="24" customFormat="1" ht="21" customHeight="1">
      <c r="A90" s="11">
        <v>131880381</v>
      </c>
      <c r="B90" s="19" t="s">
        <v>167</v>
      </c>
      <c r="C90" s="20" t="s">
        <v>168</v>
      </c>
      <c r="D90" s="19" t="s">
        <v>169</v>
      </c>
      <c r="E90" s="25">
        <v>45287</v>
      </c>
      <c r="F90" s="22">
        <v>378780</v>
      </c>
      <c r="G90" s="23">
        <v>0</v>
      </c>
      <c r="H90" s="17">
        <f t="shared" si="1"/>
        <v>378780</v>
      </c>
      <c r="I90" s="18" t="s">
        <v>16</v>
      </c>
    </row>
    <row r="91" spans="1:9" s="24" customFormat="1" ht="21" customHeight="1">
      <c r="A91" s="11" t="s">
        <v>170</v>
      </c>
      <c r="B91" s="19" t="s">
        <v>171</v>
      </c>
      <c r="C91" s="20" t="s">
        <v>14</v>
      </c>
      <c r="D91" s="11">
        <v>16103</v>
      </c>
      <c r="E91" s="25">
        <v>43829</v>
      </c>
      <c r="F91" s="22">
        <v>12000</v>
      </c>
      <c r="G91" s="23">
        <v>0</v>
      </c>
      <c r="H91" s="17">
        <f t="shared" si="1"/>
        <v>12000</v>
      </c>
      <c r="I91" s="18" t="s">
        <v>16</v>
      </c>
    </row>
    <row r="92" spans="1:9" s="24" customFormat="1" ht="21" customHeight="1">
      <c r="A92" s="11" t="s">
        <v>172</v>
      </c>
      <c r="B92" s="19" t="s">
        <v>173</v>
      </c>
      <c r="C92" s="20" t="str">
        <f>VLOOKUP(B92,'[1]cuentas por pagar Sept. 2022'!A37:I341,2,FALSE)</f>
        <v>ALQUILER</v>
      </c>
      <c r="D92" s="11">
        <v>100869379</v>
      </c>
      <c r="E92" s="21" t="s">
        <v>174</v>
      </c>
      <c r="F92" s="22">
        <v>2176823.88</v>
      </c>
      <c r="G92" s="23">
        <v>0</v>
      </c>
      <c r="H92" s="17">
        <f t="shared" si="1"/>
        <v>2176823.88</v>
      </c>
      <c r="I92" s="18" t="s">
        <v>16</v>
      </c>
    </row>
    <row r="93" spans="1:9" s="24" customFormat="1" ht="21" customHeight="1">
      <c r="A93" s="11">
        <v>131026508</v>
      </c>
      <c r="B93" s="19" t="s">
        <v>175</v>
      </c>
      <c r="C93" s="20" t="s">
        <v>176</v>
      </c>
      <c r="D93" s="11" t="s">
        <v>177</v>
      </c>
      <c r="E93" s="21">
        <v>44994</v>
      </c>
      <c r="F93" s="22">
        <v>1151337.8</v>
      </c>
      <c r="G93" s="23">
        <v>0</v>
      </c>
      <c r="H93" s="17">
        <f t="shared" si="1"/>
        <v>1151337.8</v>
      </c>
      <c r="I93" s="18" t="s">
        <v>16</v>
      </c>
    </row>
    <row r="94" spans="1:9" s="24" customFormat="1" ht="21" customHeight="1">
      <c r="A94" s="11">
        <v>130630161</v>
      </c>
      <c r="B94" s="19" t="s">
        <v>178</v>
      </c>
      <c r="C94" s="20" t="s">
        <v>179</v>
      </c>
      <c r="D94" s="11" t="s">
        <v>180</v>
      </c>
      <c r="E94" s="21">
        <v>44995</v>
      </c>
      <c r="F94" s="22">
        <v>198359.99</v>
      </c>
      <c r="G94" s="23">
        <v>0</v>
      </c>
      <c r="H94" s="17">
        <f t="shared" si="1"/>
        <v>198359.99</v>
      </c>
      <c r="I94" s="18" t="s">
        <v>16</v>
      </c>
    </row>
    <row r="95" spans="1:9" s="24" customFormat="1" ht="21" customHeight="1">
      <c r="A95" s="11" t="s">
        <v>181</v>
      </c>
      <c r="B95" s="19" t="s">
        <v>182</v>
      </c>
      <c r="C95" s="20" t="s">
        <v>183</v>
      </c>
      <c r="D95" s="19" t="s">
        <v>184</v>
      </c>
      <c r="E95" s="21" t="s">
        <v>92</v>
      </c>
      <c r="F95" s="22">
        <v>143370</v>
      </c>
      <c r="G95" s="23">
        <v>0</v>
      </c>
      <c r="H95" s="17">
        <f t="shared" si="1"/>
        <v>143370</v>
      </c>
      <c r="I95" s="18" t="s">
        <v>16</v>
      </c>
    </row>
    <row r="96" spans="1:9" s="24" customFormat="1" ht="21" customHeight="1">
      <c r="A96" s="11" t="s">
        <v>185</v>
      </c>
      <c r="B96" s="19" t="s">
        <v>186</v>
      </c>
      <c r="C96" s="20" t="s">
        <v>187</v>
      </c>
      <c r="D96" s="19" t="s">
        <v>188</v>
      </c>
      <c r="E96" s="25">
        <v>42480</v>
      </c>
      <c r="F96" s="22">
        <v>37760</v>
      </c>
      <c r="G96" s="23">
        <v>0</v>
      </c>
      <c r="H96" s="17">
        <f t="shared" si="1"/>
        <v>37760</v>
      </c>
      <c r="I96" s="18" t="s">
        <v>16</v>
      </c>
    </row>
    <row r="97" spans="1:9" s="24" customFormat="1" ht="21" customHeight="1">
      <c r="A97" s="11" t="s">
        <v>185</v>
      </c>
      <c r="B97" s="19" t="s">
        <v>186</v>
      </c>
      <c r="C97" s="20" t="s">
        <v>187</v>
      </c>
      <c r="D97" s="19" t="s">
        <v>189</v>
      </c>
      <c r="E97" s="25">
        <v>42582</v>
      </c>
      <c r="F97" s="22">
        <v>56638.82</v>
      </c>
      <c r="G97" s="23">
        <v>0</v>
      </c>
      <c r="H97" s="17">
        <f t="shared" si="1"/>
        <v>56638.82</v>
      </c>
      <c r="I97" s="18" t="s">
        <v>16</v>
      </c>
    </row>
    <row r="98" spans="1:9" s="24" customFormat="1" ht="21" customHeight="1">
      <c r="A98" s="11" t="s">
        <v>190</v>
      </c>
      <c r="B98" s="19" t="s">
        <v>191</v>
      </c>
      <c r="C98" s="20" t="str">
        <f>VLOOKUP(B98,'[1]cuentas por pagar Sept. 2022'!A47:I351,2,FALSE)</f>
        <v>MATERIALES DE OFICINA</v>
      </c>
      <c r="D98" s="19" t="s">
        <v>192</v>
      </c>
      <c r="E98" s="25">
        <v>42861</v>
      </c>
      <c r="F98" s="22">
        <v>432888.9</v>
      </c>
      <c r="G98" s="23">
        <v>0</v>
      </c>
      <c r="H98" s="17">
        <f t="shared" si="1"/>
        <v>432888.9</v>
      </c>
      <c r="I98" s="18" t="s">
        <v>16</v>
      </c>
    </row>
    <row r="99" spans="1:9" s="24" customFormat="1" ht="21" customHeight="1">
      <c r="A99" s="11" t="s">
        <v>193</v>
      </c>
      <c r="B99" s="19" t="s">
        <v>194</v>
      </c>
      <c r="C99" s="20" t="s">
        <v>195</v>
      </c>
      <c r="D99" s="19" t="s">
        <v>196</v>
      </c>
      <c r="E99" s="25">
        <v>42087</v>
      </c>
      <c r="F99" s="22">
        <v>1800</v>
      </c>
      <c r="G99" s="23">
        <v>0</v>
      </c>
      <c r="H99" s="17">
        <f t="shared" si="1"/>
        <v>1800</v>
      </c>
      <c r="I99" s="18" t="s">
        <v>16</v>
      </c>
    </row>
    <row r="100" spans="1:9" s="24" customFormat="1" ht="21" customHeight="1">
      <c r="A100" s="11" t="s">
        <v>193</v>
      </c>
      <c r="B100" s="19" t="s">
        <v>194</v>
      </c>
      <c r="C100" s="20" t="s">
        <v>195</v>
      </c>
      <c r="D100" s="19" t="s">
        <v>197</v>
      </c>
      <c r="E100" s="25">
        <v>42522</v>
      </c>
      <c r="F100" s="22">
        <v>1800</v>
      </c>
      <c r="G100" s="23">
        <v>0</v>
      </c>
      <c r="H100" s="17">
        <f t="shared" si="1"/>
        <v>1800</v>
      </c>
      <c r="I100" s="18" t="s">
        <v>16</v>
      </c>
    </row>
    <row r="101" spans="1:9" s="24" customFormat="1" ht="21" customHeight="1">
      <c r="A101" s="11" t="s">
        <v>193</v>
      </c>
      <c r="B101" s="19" t="s">
        <v>194</v>
      </c>
      <c r="C101" s="20" t="s">
        <v>195</v>
      </c>
      <c r="D101" s="19" t="s">
        <v>198</v>
      </c>
      <c r="E101" s="25">
        <v>42068</v>
      </c>
      <c r="F101" s="22">
        <v>1600</v>
      </c>
      <c r="G101" s="23">
        <v>0</v>
      </c>
      <c r="H101" s="17">
        <f t="shared" si="1"/>
        <v>1600</v>
      </c>
      <c r="I101" s="18" t="s">
        <v>16</v>
      </c>
    </row>
    <row r="102" spans="1:9" s="24" customFormat="1" ht="21" customHeight="1">
      <c r="A102" s="11" t="s">
        <v>199</v>
      </c>
      <c r="B102" s="19" t="s">
        <v>200</v>
      </c>
      <c r="C102" s="20" t="s">
        <v>195</v>
      </c>
      <c r="D102" s="19" t="s">
        <v>201</v>
      </c>
      <c r="E102" s="25">
        <v>42060</v>
      </c>
      <c r="F102" s="22">
        <v>24242.39</v>
      </c>
      <c r="G102" s="23">
        <v>0</v>
      </c>
      <c r="H102" s="17">
        <f t="shared" si="1"/>
        <v>24242.39</v>
      </c>
      <c r="I102" s="18" t="s">
        <v>16</v>
      </c>
    </row>
    <row r="103" spans="1:9" s="24" customFormat="1" ht="21" customHeight="1">
      <c r="A103" s="11" t="s">
        <v>199</v>
      </c>
      <c r="B103" s="19" t="s">
        <v>200</v>
      </c>
      <c r="C103" s="20" t="s">
        <v>202</v>
      </c>
      <c r="D103" s="19" t="s">
        <v>203</v>
      </c>
      <c r="E103" s="25">
        <v>42081</v>
      </c>
      <c r="F103" s="22">
        <v>62040.86</v>
      </c>
      <c r="G103" s="23">
        <v>0</v>
      </c>
      <c r="H103" s="17">
        <f t="shared" si="1"/>
        <v>62040.86</v>
      </c>
      <c r="I103" s="18" t="s">
        <v>16</v>
      </c>
    </row>
    <row r="104" spans="1:9" s="24" customFormat="1" ht="21" customHeight="1">
      <c r="A104" s="11" t="s">
        <v>199</v>
      </c>
      <c r="B104" s="19" t="s">
        <v>200</v>
      </c>
      <c r="C104" s="20" t="s">
        <v>202</v>
      </c>
      <c r="D104" s="19" t="s">
        <v>204</v>
      </c>
      <c r="E104" s="25">
        <v>42187</v>
      </c>
      <c r="F104" s="22">
        <v>39152.400000000001</v>
      </c>
      <c r="G104" s="23">
        <v>0</v>
      </c>
      <c r="H104" s="17">
        <f t="shared" si="1"/>
        <v>39152.400000000001</v>
      </c>
      <c r="I104" s="18" t="s">
        <v>16</v>
      </c>
    </row>
    <row r="105" spans="1:9" s="24" customFormat="1" ht="21" customHeight="1">
      <c r="A105" s="11" t="s">
        <v>199</v>
      </c>
      <c r="B105" s="19" t="s">
        <v>200</v>
      </c>
      <c r="C105" s="20" t="s">
        <v>202</v>
      </c>
      <c r="D105" s="19" t="s">
        <v>205</v>
      </c>
      <c r="E105" s="25">
        <v>42219</v>
      </c>
      <c r="F105" s="22">
        <v>84324.01</v>
      </c>
      <c r="G105" s="23">
        <v>0</v>
      </c>
      <c r="H105" s="17">
        <f t="shared" si="1"/>
        <v>84324.01</v>
      </c>
      <c r="I105" s="18" t="s">
        <v>16</v>
      </c>
    </row>
    <row r="106" spans="1:9" s="24" customFormat="1" ht="21" customHeight="1">
      <c r="A106" s="11" t="s">
        <v>199</v>
      </c>
      <c r="B106" s="19" t="s">
        <v>200</v>
      </c>
      <c r="C106" s="20" t="s">
        <v>202</v>
      </c>
      <c r="D106" s="19" t="s">
        <v>206</v>
      </c>
      <c r="E106" s="25">
        <v>42261</v>
      </c>
      <c r="F106" s="22">
        <v>3152.96</v>
      </c>
      <c r="G106" s="23">
        <v>0</v>
      </c>
      <c r="H106" s="17">
        <f t="shared" si="1"/>
        <v>3152.96</v>
      </c>
      <c r="I106" s="18" t="s">
        <v>16</v>
      </c>
    </row>
    <row r="107" spans="1:9" s="24" customFormat="1" ht="21" customHeight="1">
      <c r="A107" s="11">
        <v>4900008444</v>
      </c>
      <c r="B107" s="19" t="s">
        <v>207</v>
      </c>
      <c r="C107" s="20" t="s">
        <v>208</v>
      </c>
      <c r="D107" s="19" t="s">
        <v>209</v>
      </c>
      <c r="E107" s="25">
        <v>44999</v>
      </c>
      <c r="F107" s="22">
        <v>47117.4</v>
      </c>
      <c r="G107" s="23">
        <v>0</v>
      </c>
      <c r="H107" s="17">
        <f t="shared" si="1"/>
        <v>47117.4</v>
      </c>
      <c r="I107" s="18" t="s">
        <v>210</v>
      </c>
    </row>
    <row r="108" spans="1:9" s="24" customFormat="1" ht="21" customHeight="1">
      <c r="A108" s="11">
        <v>131905838</v>
      </c>
      <c r="B108" s="19" t="s">
        <v>211</v>
      </c>
      <c r="C108" s="20" t="s">
        <v>212</v>
      </c>
      <c r="D108" s="19" t="s">
        <v>213</v>
      </c>
      <c r="E108" s="25">
        <v>44998</v>
      </c>
      <c r="F108" s="22">
        <v>199999.99</v>
      </c>
      <c r="G108" s="23">
        <v>0</v>
      </c>
      <c r="H108" s="17">
        <f t="shared" si="1"/>
        <v>199999.99</v>
      </c>
      <c r="I108" s="18" t="s">
        <v>16</v>
      </c>
    </row>
    <row r="109" spans="1:9" s="24" customFormat="1" ht="21" customHeight="1">
      <c r="A109" s="11" t="s">
        <v>214</v>
      </c>
      <c r="B109" s="19" t="s">
        <v>215</v>
      </c>
      <c r="C109" s="20" t="str">
        <f>VLOOKUP(B109,'[1]cuentas por pagar Sept. 2022'!A56:I360,2,FALSE)</f>
        <v>PLATO Y DISCO FRICCION</v>
      </c>
      <c r="D109" s="19" t="s">
        <v>216</v>
      </c>
      <c r="E109" s="25">
        <v>42626</v>
      </c>
      <c r="F109" s="22">
        <v>18800.23</v>
      </c>
      <c r="G109" s="23">
        <v>0</v>
      </c>
      <c r="H109" s="17">
        <f t="shared" si="1"/>
        <v>18800.23</v>
      </c>
      <c r="I109" s="18" t="s">
        <v>16</v>
      </c>
    </row>
    <row r="110" spans="1:9" s="24" customFormat="1" ht="21" customHeight="1">
      <c r="A110" s="11" t="s">
        <v>217</v>
      </c>
      <c r="B110" s="19" t="s">
        <v>218</v>
      </c>
      <c r="C110" s="20" t="s">
        <v>219</v>
      </c>
      <c r="D110" s="19" t="s">
        <v>220</v>
      </c>
      <c r="E110" s="25">
        <v>42164</v>
      </c>
      <c r="F110" s="22">
        <v>4720</v>
      </c>
      <c r="G110" s="23">
        <v>0</v>
      </c>
      <c r="H110" s="17">
        <f t="shared" si="1"/>
        <v>4720</v>
      </c>
      <c r="I110" s="18" t="s">
        <v>16</v>
      </c>
    </row>
    <row r="111" spans="1:9" s="24" customFormat="1" ht="21" customHeight="1">
      <c r="A111" s="11" t="s">
        <v>217</v>
      </c>
      <c r="B111" s="19" t="s">
        <v>218</v>
      </c>
      <c r="C111" s="20" t="s">
        <v>219</v>
      </c>
      <c r="D111" s="19" t="s">
        <v>221</v>
      </c>
      <c r="E111" s="25">
        <v>42164</v>
      </c>
      <c r="F111" s="22">
        <v>23246</v>
      </c>
      <c r="G111" s="23">
        <v>0</v>
      </c>
      <c r="H111" s="17">
        <f t="shared" si="1"/>
        <v>23246</v>
      </c>
      <c r="I111" s="18" t="s">
        <v>16</v>
      </c>
    </row>
    <row r="112" spans="1:9" s="24" customFormat="1" ht="21" customHeight="1">
      <c r="A112" s="11" t="s">
        <v>217</v>
      </c>
      <c r="B112" s="19" t="s">
        <v>218</v>
      </c>
      <c r="C112" s="20" t="s">
        <v>219</v>
      </c>
      <c r="D112" s="19" t="s">
        <v>222</v>
      </c>
      <c r="E112" s="25">
        <v>42167</v>
      </c>
      <c r="F112" s="22">
        <v>32951.5</v>
      </c>
      <c r="G112" s="23">
        <v>0</v>
      </c>
      <c r="H112" s="17">
        <f t="shared" si="1"/>
        <v>32951.5</v>
      </c>
      <c r="I112" s="18" t="s">
        <v>16</v>
      </c>
    </row>
    <row r="113" spans="1:10" s="24" customFormat="1" ht="24.75" customHeight="1">
      <c r="A113" s="11" t="s">
        <v>217</v>
      </c>
      <c r="B113" s="19" t="s">
        <v>218</v>
      </c>
      <c r="C113" s="20" t="str">
        <f>VLOOKUP(B113,'[1]cuentas por pagar Sept. 2022'!A61:I365,2,FALSE)</f>
        <v>MEDIO MOTOR</v>
      </c>
      <c r="D113" s="19" t="s">
        <v>223</v>
      </c>
      <c r="E113" s="25">
        <v>42198</v>
      </c>
      <c r="F113" s="22">
        <v>119681.5</v>
      </c>
      <c r="G113" s="23">
        <v>0</v>
      </c>
      <c r="H113" s="17">
        <f t="shared" si="1"/>
        <v>119681.5</v>
      </c>
      <c r="I113" s="18" t="s">
        <v>16</v>
      </c>
    </row>
    <row r="114" spans="1:10" s="24" customFormat="1" ht="21" customHeight="1">
      <c r="A114" s="11" t="s">
        <v>217</v>
      </c>
      <c r="B114" s="19" t="s">
        <v>218</v>
      </c>
      <c r="C114" s="20" t="s">
        <v>219</v>
      </c>
      <c r="D114" s="19" t="s">
        <v>138</v>
      </c>
      <c r="E114" s="25">
        <v>42223</v>
      </c>
      <c r="F114" s="22">
        <v>88500</v>
      </c>
      <c r="G114" s="23">
        <v>0</v>
      </c>
      <c r="H114" s="17">
        <f t="shared" si="1"/>
        <v>88500</v>
      </c>
      <c r="I114" s="18" t="s">
        <v>16</v>
      </c>
    </row>
    <row r="115" spans="1:10" s="24" customFormat="1" ht="21" customHeight="1">
      <c r="A115" s="11" t="s">
        <v>217</v>
      </c>
      <c r="B115" s="19" t="s">
        <v>218</v>
      </c>
      <c r="C115" s="20" t="s">
        <v>219</v>
      </c>
      <c r="D115" s="19" t="s">
        <v>224</v>
      </c>
      <c r="E115" s="25">
        <v>42223</v>
      </c>
      <c r="F115" s="22">
        <v>41300</v>
      </c>
      <c r="G115" s="23">
        <v>0</v>
      </c>
      <c r="H115" s="17">
        <f t="shared" si="1"/>
        <v>41300</v>
      </c>
      <c r="I115" s="18" t="s">
        <v>16</v>
      </c>
    </row>
    <row r="116" spans="1:10" s="24" customFormat="1" ht="21" customHeight="1">
      <c r="A116" s="11" t="s">
        <v>225</v>
      </c>
      <c r="B116" s="31" t="s">
        <v>226</v>
      </c>
      <c r="C116" s="20" t="s">
        <v>227</v>
      </c>
      <c r="D116" s="19" t="s">
        <v>228</v>
      </c>
      <c r="E116" s="25">
        <v>42702</v>
      </c>
      <c r="F116" s="22">
        <v>128952</v>
      </c>
      <c r="G116" s="23">
        <v>0</v>
      </c>
      <c r="H116" s="17">
        <f t="shared" si="1"/>
        <v>128952</v>
      </c>
      <c r="I116" s="18" t="s">
        <v>16</v>
      </c>
    </row>
    <row r="117" spans="1:10" s="24" customFormat="1" ht="21" customHeight="1">
      <c r="A117" s="11" t="s">
        <v>229</v>
      </c>
      <c r="B117" s="19" t="s">
        <v>230</v>
      </c>
      <c r="C117" s="20" t="s">
        <v>231</v>
      </c>
      <c r="D117" s="19" t="s">
        <v>232</v>
      </c>
      <c r="E117" s="25">
        <v>42504</v>
      </c>
      <c r="F117" s="22">
        <v>2242</v>
      </c>
      <c r="G117" s="23">
        <v>0</v>
      </c>
      <c r="H117" s="17">
        <f t="shared" si="1"/>
        <v>2242</v>
      </c>
      <c r="I117" s="18" t="s">
        <v>16</v>
      </c>
    </row>
    <row r="118" spans="1:10" s="24" customFormat="1" ht="21" customHeight="1">
      <c r="A118" s="11" t="s">
        <v>229</v>
      </c>
      <c r="B118" s="19" t="s">
        <v>230</v>
      </c>
      <c r="C118" s="20" t="s">
        <v>233</v>
      </c>
      <c r="D118" s="19" t="s">
        <v>234</v>
      </c>
      <c r="E118" s="25">
        <v>42570</v>
      </c>
      <c r="F118" s="22">
        <v>31388</v>
      </c>
      <c r="G118" s="23">
        <v>0</v>
      </c>
      <c r="H118" s="17">
        <f t="shared" si="1"/>
        <v>31388</v>
      </c>
      <c r="I118" s="18" t="s">
        <v>16</v>
      </c>
    </row>
    <row r="119" spans="1:10" s="24" customFormat="1" ht="21" customHeight="1">
      <c r="A119" s="11" t="s">
        <v>229</v>
      </c>
      <c r="B119" s="19" t="s">
        <v>230</v>
      </c>
      <c r="C119" s="20" t="s">
        <v>235</v>
      </c>
      <c r="D119" s="19" t="s">
        <v>236</v>
      </c>
      <c r="E119" s="25">
        <v>42627</v>
      </c>
      <c r="F119" s="22">
        <v>126507.8</v>
      </c>
      <c r="G119" s="23">
        <v>0</v>
      </c>
      <c r="H119" s="17">
        <f t="shared" ref="H119:H127" si="2">F119-G119</f>
        <v>126507.8</v>
      </c>
      <c r="I119" s="18" t="s">
        <v>16</v>
      </c>
    </row>
    <row r="120" spans="1:10" s="24" customFormat="1" ht="21" customHeight="1">
      <c r="A120" s="11">
        <v>132412818</v>
      </c>
      <c r="B120" s="19" t="s">
        <v>237</v>
      </c>
      <c r="C120" s="20" t="s">
        <v>238</v>
      </c>
      <c r="D120" s="19" t="s">
        <v>98</v>
      </c>
      <c r="E120" s="25">
        <v>44986</v>
      </c>
      <c r="F120" s="22">
        <v>980000</v>
      </c>
      <c r="G120" s="23">
        <v>0</v>
      </c>
      <c r="H120" s="17">
        <f t="shared" si="2"/>
        <v>980000</v>
      </c>
      <c r="I120" s="18" t="s">
        <v>16</v>
      </c>
    </row>
    <row r="121" spans="1:10" s="24" customFormat="1" ht="21" customHeight="1">
      <c r="A121" s="11" t="s">
        <v>239</v>
      </c>
      <c r="B121" s="19" t="s">
        <v>240</v>
      </c>
      <c r="C121" s="20" t="s">
        <v>241</v>
      </c>
      <c r="D121" s="19" t="s">
        <v>242</v>
      </c>
      <c r="E121" s="25">
        <v>42081</v>
      </c>
      <c r="F121" s="22">
        <v>83796.52</v>
      </c>
      <c r="G121" s="23">
        <v>0</v>
      </c>
      <c r="H121" s="17">
        <f t="shared" si="2"/>
        <v>83796.52</v>
      </c>
      <c r="I121" s="18" t="s">
        <v>16</v>
      </c>
    </row>
    <row r="122" spans="1:10" s="24" customFormat="1" ht="21" customHeight="1">
      <c r="A122" s="11" t="s">
        <v>239</v>
      </c>
      <c r="B122" s="19" t="s">
        <v>240</v>
      </c>
      <c r="C122" s="20" t="s">
        <v>14</v>
      </c>
      <c r="D122" s="19" t="s">
        <v>243</v>
      </c>
      <c r="E122" s="25">
        <v>42084</v>
      </c>
      <c r="F122" s="22">
        <v>55719.6</v>
      </c>
      <c r="G122" s="23">
        <v>0</v>
      </c>
      <c r="H122" s="17">
        <f t="shared" si="2"/>
        <v>55719.6</v>
      </c>
      <c r="I122" s="18" t="s">
        <v>16</v>
      </c>
    </row>
    <row r="123" spans="1:10" s="24" customFormat="1" ht="21" customHeight="1">
      <c r="A123" s="11" t="s">
        <v>244</v>
      </c>
      <c r="B123" s="19" t="s">
        <v>245</v>
      </c>
      <c r="C123" s="20" t="s">
        <v>246</v>
      </c>
      <c r="D123" s="19" t="s">
        <v>247</v>
      </c>
      <c r="E123" s="25">
        <v>42627</v>
      </c>
      <c r="F123" s="22">
        <v>18585</v>
      </c>
      <c r="G123" s="23">
        <v>0</v>
      </c>
      <c r="H123" s="17">
        <f t="shared" si="2"/>
        <v>18585</v>
      </c>
      <c r="I123" s="18" t="s">
        <v>16</v>
      </c>
    </row>
    <row r="124" spans="1:10" s="24" customFormat="1" ht="21" customHeight="1">
      <c r="A124" s="11" t="s">
        <v>244</v>
      </c>
      <c r="B124" s="19" t="s">
        <v>248</v>
      </c>
      <c r="C124" s="20" t="s">
        <v>249</v>
      </c>
      <c r="D124" s="19" t="s">
        <v>250</v>
      </c>
      <c r="E124" s="25">
        <v>42626</v>
      </c>
      <c r="F124" s="22">
        <v>19942</v>
      </c>
      <c r="G124" s="23">
        <v>0</v>
      </c>
      <c r="H124" s="17">
        <f t="shared" si="2"/>
        <v>19942</v>
      </c>
      <c r="I124" s="18" t="s">
        <v>16</v>
      </c>
    </row>
    <row r="125" spans="1:10" s="24" customFormat="1" ht="20.25" customHeight="1">
      <c r="A125" s="11" t="s">
        <v>251</v>
      </c>
      <c r="B125" s="19" t="s">
        <v>248</v>
      </c>
      <c r="C125" s="20" t="s">
        <v>252</v>
      </c>
      <c r="D125" s="19" t="s">
        <v>253</v>
      </c>
      <c r="E125" s="25">
        <v>42628</v>
      </c>
      <c r="F125" s="22">
        <v>17700</v>
      </c>
      <c r="G125" s="23">
        <v>0</v>
      </c>
      <c r="H125" s="17">
        <f t="shared" si="2"/>
        <v>17700</v>
      </c>
      <c r="I125" s="18" t="s">
        <v>16</v>
      </c>
    </row>
    <row r="126" spans="1:10" s="24" customFormat="1" ht="20.25" customHeight="1">
      <c r="A126" s="11">
        <v>101068744</v>
      </c>
      <c r="B126" s="19" t="s">
        <v>254</v>
      </c>
      <c r="C126" s="20" t="s">
        <v>255</v>
      </c>
      <c r="D126" s="19" t="s">
        <v>256</v>
      </c>
      <c r="E126" s="25">
        <v>45009</v>
      </c>
      <c r="F126" s="22">
        <v>1500000</v>
      </c>
      <c r="G126" s="23">
        <v>0</v>
      </c>
      <c r="H126" s="17">
        <f t="shared" si="2"/>
        <v>1500000</v>
      </c>
      <c r="I126" s="18" t="s">
        <v>16</v>
      </c>
    </row>
    <row r="127" spans="1:10" s="24" customFormat="1" ht="20.25" customHeight="1">
      <c r="A127" s="11">
        <v>1200296794</v>
      </c>
      <c r="B127" s="19" t="s">
        <v>257</v>
      </c>
      <c r="C127" s="20" t="s">
        <v>258</v>
      </c>
      <c r="D127" s="19" t="s">
        <v>259</v>
      </c>
      <c r="E127" s="25">
        <v>44927</v>
      </c>
      <c r="F127" s="22">
        <v>19400</v>
      </c>
      <c r="G127" s="23">
        <v>0</v>
      </c>
      <c r="H127" s="17">
        <f t="shared" si="2"/>
        <v>19400</v>
      </c>
      <c r="I127" s="18" t="s">
        <v>16</v>
      </c>
    </row>
    <row r="128" spans="1:10" s="40" customFormat="1" ht="18" customHeight="1">
      <c r="A128" s="32" t="s">
        <v>260</v>
      </c>
      <c r="B128" s="33"/>
      <c r="C128" s="33"/>
      <c r="D128" s="33"/>
      <c r="E128" s="34"/>
      <c r="F128" s="35">
        <f>SUM(F13:F127)</f>
        <v>15627714.370000003</v>
      </c>
      <c r="G128" s="36"/>
      <c r="H128" s="37">
        <f>SUM(H13:H127)</f>
        <v>15627714.370000003</v>
      </c>
      <c r="I128" s="38"/>
      <c r="J128" s="39"/>
    </row>
    <row r="129" spans="1:9" s="40" customFormat="1">
      <c r="A129" s="41"/>
      <c r="B129" s="42"/>
      <c r="C129" s="43"/>
      <c r="D129" s="42"/>
      <c r="E129" s="42"/>
      <c r="F129" s="44" t="s">
        <v>261</v>
      </c>
    </row>
    <row r="130" spans="1:9" s="6" customFormat="1" ht="60" customHeight="1">
      <c r="A130" s="45" t="s">
        <v>262</v>
      </c>
      <c r="B130" s="45"/>
      <c r="C130" s="46"/>
      <c r="D130" s="4"/>
      <c r="E130" s="4"/>
      <c r="F130" s="47"/>
    </row>
    <row r="131" spans="1:9" s="6" customFormat="1" ht="15" customHeight="1">
      <c r="A131" s="48"/>
      <c r="B131" s="48"/>
      <c r="C131" s="49"/>
      <c r="D131" s="4"/>
      <c r="E131" s="4"/>
      <c r="F131" s="4"/>
    </row>
    <row r="132" spans="1:9" s="6" customFormat="1" ht="15" customHeight="1">
      <c r="A132" s="48"/>
      <c r="B132" s="48"/>
      <c r="C132" s="49"/>
      <c r="D132" s="4"/>
      <c r="E132" s="4"/>
      <c r="F132" s="4"/>
    </row>
    <row r="133" spans="1:9" s="40" customFormat="1" ht="18.75">
      <c r="A133" s="48"/>
      <c r="B133" s="48"/>
      <c r="C133" s="49"/>
      <c r="D133" s="4"/>
      <c r="E133" s="4"/>
      <c r="F133" s="4"/>
      <c r="G133" s="4"/>
      <c r="H133" s="4"/>
      <c r="I133" s="4"/>
    </row>
    <row r="134" spans="1:9" s="6" customFormat="1" ht="18.75">
      <c r="A134" s="48"/>
      <c r="B134" s="48"/>
      <c r="C134" s="50"/>
      <c r="D134" s="51"/>
      <c r="E134" s="51"/>
      <c r="G134" s="4"/>
      <c r="H134" s="4"/>
      <c r="I134" s="4"/>
    </row>
    <row r="135" spans="1:9" s="6" customFormat="1" ht="18.75">
      <c r="A135" s="52"/>
      <c r="B135" s="50"/>
      <c r="C135" s="50"/>
      <c r="D135" s="53" t="s">
        <v>263</v>
      </c>
      <c r="E135" s="53"/>
    </row>
    <row r="136" spans="1:9" s="6" customFormat="1" ht="18.75">
      <c r="A136" s="52"/>
      <c r="B136" s="50"/>
      <c r="C136" s="50"/>
      <c r="D136" s="54" t="s">
        <v>264</v>
      </c>
      <c r="E136" s="54"/>
    </row>
    <row r="137" spans="1:9" s="6" customFormat="1">
      <c r="A137" s="55"/>
      <c r="B137" s="4"/>
      <c r="C137" s="46"/>
      <c r="D137" s="4"/>
      <c r="E137" s="4"/>
      <c r="F137" s="4"/>
      <c r="G137" s="56"/>
      <c r="H137" s="56"/>
      <c r="I137" s="56"/>
    </row>
    <row r="138" spans="1:9" s="6" customFormat="1">
      <c r="A138" s="55"/>
      <c r="B138" s="4"/>
      <c r="C138" s="46"/>
      <c r="D138" s="4"/>
      <c r="E138" s="4"/>
      <c r="F138" s="4"/>
      <c r="G138" s="4"/>
      <c r="H138" s="4"/>
      <c r="I138" s="4"/>
    </row>
    <row r="139" spans="1:9" s="6" customFormat="1">
      <c r="A139" s="55"/>
      <c r="B139" s="4"/>
      <c r="C139" s="46"/>
      <c r="D139" s="4"/>
      <c r="E139" s="4"/>
      <c r="G139" s="4"/>
      <c r="H139" s="4"/>
      <c r="I139" s="4"/>
    </row>
    <row r="140" spans="1:9" s="6" customFormat="1">
      <c r="A140" s="55"/>
      <c r="B140" s="4"/>
      <c r="C140" s="46"/>
      <c r="G140" s="4"/>
      <c r="H140" s="4"/>
      <c r="I140" s="4"/>
    </row>
    <row r="141" spans="1:9" s="6" customFormat="1">
      <c r="A141" s="55"/>
      <c r="B141" s="4"/>
      <c r="C141" s="46"/>
      <c r="G141" s="4"/>
      <c r="H141" s="4"/>
      <c r="I141" s="4"/>
    </row>
    <row r="142" spans="1:9" s="6" customFormat="1">
      <c r="A142" s="55"/>
      <c r="B142" s="4"/>
      <c r="C142" s="46"/>
      <c r="D142" s="4"/>
      <c r="E142" s="4"/>
      <c r="F142" s="4"/>
      <c r="G142" s="4"/>
      <c r="H142" s="4"/>
      <c r="I142" s="4"/>
    </row>
    <row r="143" spans="1:9" s="6" customFormat="1">
      <c r="A143" s="55"/>
      <c r="B143" s="4"/>
      <c r="C143" s="46"/>
      <c r="D143" s="4"/>
      <c r="E143" s="4"/>
      <c r="F143" s="4"/>
      <c r="G143" s="4"/>
      <c r="H143" s="4"/>
      <c r="I143" s="4"/>
    </row>
    <row r="144" spans="1:9" s="6" customFormat="1">
      <c r="A144" s="55"/>
      <c r="B144" s="4"/>
      <c r="C144" s="46"/>
      <c r="D144" s="4"/>
      <c r="E144" s="4"/>
      <c r="F144" s="4"/>
      <c r="G144" s="4"/>
      <c r="H144" s="4"/>
      <c r="I144" s="4"/>
    </row>
    <row r="145" spans="1:9" s="6" customFormat="1">
      <c r="A145" s="55"/>
      <c r="B145" s="4"/>
      <c r="C145" s="46"/>
      <c r="D145" s="4"/>
      <c r="E145" s="4"/>
      <c r="F145" s="4"/>
      <c r="G145" s="4"/>
      <c r="H145" s="4"/>
      <c r="I145" s="4"/>
    </row>
    <row r="146" spans="1:9" s="6" customFormat="1">
      <c r="A146" s="55"/>
      <c r="B146" s="4"/>
      <c r="C146" s="46"/>
      <c r="D146" s="4"/>
      <c r="E146" s="4"/>
      <c r="F146" s="4"/>
      <c r="G146" s="4"/>
      <c r="H146" s="4"/>
      <c r="I146" s="4"/>
    </row>
    <row r="147" spans="1:9" s="6" customFormat="1">
      <c r="A147" s="55"/>
      <c r="B147" s="4"/>
      <c r="C147" s="46"/>
      <c r="D147" s="4"/>
      <c r="E147" s="4"/>
      <c r="F147" s="4"/>
      <c r="G147" s="4"/>
      <c r="H147" s="4"/>
      <c r="I147" s="4"/>
    </row>
    <row r="148" spans="1:9" s="6" customFormat="1">
      <c r="A148" s="55"/>
      <c r="B148" s="4"/>
      <c r="C148" s="46"/>
      <c r="D148" s="4"/>
      <c r="E148" s="4"/>
      <c r="F148" s="4"/>
      <c r="G148" s="4"/>
      <c r="H148" s="4"/>
      <c r="I148" s="4"/>
    </row>
    <row r="149" spans="1:9" s="6" customFormat="1">
      <c r="A149" s="55"/>
      <c r="B149" s="4"/>
      <c r="C149" s="46"/>
      <c r="D149" s="4"/>
      <c r="E149" s="4"/>
      <c r="F149" s="4"/>
      <c r="G149" s="4"/>
      <c r="H149" s="4"/>
      <c r="I149" s="4"/>
    </row>
    <row r="150" spans="1:9" s="6" customFormat="1">
      <c r="A150" s="55"/>
      <c r="B150" s="4"/>
      <c r="C150" s="46"/>
      <c r="D150" s="4"/>
      <c r="E150" s="4"/>
      <c r="F150" s="4"/>
      <c r="G150" s="4"/>
      <c r="H150" s="4"/>
      <c r="I150" s="4"/>
    </row>
    <row r="151" spans="1:9" s="6" customFormat="1">
      <c r="A151" s="55"/>
      <c r="B151" s="4"/>
      <c r="C151" s="46"/>
      <c r="D151" s="4"/>
      <c r="E151" s="4"/>
      <c r="F151" s="4"/>
      <c r="G151" s="4"/>
      <c r="H151" s="4"/>
      <c r="I151" s="4"/>
    </row>
    <row r="152" spans="1:9" s="6" customFormat="1">
      <c r="A152" s="55"/>
      <c r="B152" s="4"/>
      <c r="C152" s="46"/>
      <c r="D152" s="4"/>
      <c r="E152" s="4"/>
      <c r="F152" s="4"/>
      <c r="G152" s="4"/>
      <c r="H152" s="4"/>
      <c r="I152" s="4"/>
    </row>
    <row r="153" spans="1:9" s="6" customFormat="1">
      <c r="A153" s="55"/>
      <c r="B153" s="4"/>
      <c r="C153" s="46"/>
      <c r="D153" s="4"/>
      <c r="E153" s="4"/>
      <c r="F153" s="4"/>
      <c r="G153" s="4"/>
      <c r="H153" s="4"/>
      <c r="I153" s="4"/>
    </row>
    <row r="154" spans="1:9" s="6" customFormat="1">
      <c r="A154" s="55"/>
      <c r="B154" s="4"/>
      <c r="C154" s="46"/>
      <c r="D154" s="4"/>
      <c r="E154" s="4"/>
      <c r="F154" s="4"/>
      <c r="G154" s="4"/>
      <c r="H154" s="4"/>
      <c r="I154" s="4"/>
    </row>
    <row r="155" spans="1:9" s="6" customFormat="1">
      <c r="A155" s="55"/>
      <c r="B155" s="4"/>
      <c r="C155" s="46"/>
      <c r="D155" s="4"/>
      <c r="E155" s="4"/>
      <c r="F155" s="4"/>
      <c r="G155" s="4"/>
      <c r="H155" s="4"/>
      <c r="I155" s="4"/>
    </row>
    <row r="156" spans="1:9" s="6" customFormat="1">
      <c r="A156" s="55"/>
      <c r="B156" s="4"/>
      <c r="C156" s="46"/>
      <c r="D156" s="4"/>
      <c r="E156" s="4"/>
      <c r="F156" s="4"/>
      <c r="G156" s="4"/>
      <c r="H156" s="4"/>
      <c r="I156" s="4"/>
    </row>
    <row r="157" spans="1:9" s="6" customFormat="1">
      <c r="A157" s="55"/>
      <c r="B157" s="4"/>
      <c r="C157" s="46"/>
      <c r="D157" s="4"/>
      <c r="E157" s="4"/>
      <c r="F157" s="4"/>
      <c r="G157" s="4"/>
      <c r="H157" s="4"/>
      <c r="I157" s="4"/>
    </row>
    <row r="158" spans="1:9" s="6" customFormat="1">
      <c r="A158" s="55"/>
      <c r="B158" s="4"/>
      <c r="C158" s="46"/>
      <c r="D158" s="4"/>
      <c r="E158" s="4"/>
      <c r="F158" s="4"/>
      <c r="G158" s="4"/>
      <c r="H158" s="4"/>
      <c r="I158" s="4"/>
    </row>
    <row r="159" spans="1:9" s="6" customFormat="1">
      <c r="A159" s="55"/>
      <c r="B159" s="4"/>
      <c r="C159" s="46"/>
      <c r="D159" s="4"/>
      <c r="E159" s="4"/>
      <c r="F159" s="4"/>
      <c r="G159" s="4"/>
      <c r="H159" s="4"/>
      <c r="I159" s="4"/>
    </row>
    <row r="160" spans="1:9" s="6" customFormat="1">
      <c r="A160" s="55"/>
      <c r="B160" s="4"/>
      <c r="C160" s="46"/>
      <c r="D160" s="4"/>
      <c r="E160" s="4"/>
      <c r="F160" s="4"/>
      <c r="G160" s="4"/>
      <c r="H160" s="4"/>
      <c r="I160" s="4"/>
    </row>
    <row r="161" spans="1:9" s="6" customFormat="1">
      <c r="A161" s="55"/>
      <c r="B161" s="4"/>
      <c r="C161" s="46"/>
      <c r="D161" s="4"/>
      <c r="E161" s="4"/>
      <c r="F161" s="4"/>
      <c r="G161" s="4"/>
      <c r="H161" s="4"/>
      <c r="I161" s="4"/>
    </row>
    <row r="162" spans="1:9" s="6" customFormat="1">
      <c r="A162" s="55"/>
      <c r="B162" s="4"/>
      <c r="C162" s="46"/>
      <c r="D162" s="4"/>
      <c r="E162" s="4"/>
      <c r="F162" s="4"/>
      <c r="G162" s="4"/>
      <c r="H162" s="4"/>
      <c r="I162" s="4"/>
    </row>
    <row r="163" spans="1:9" s="6" customFormat="1">
      <c r="A163" s="55"/>
      <c r="B163" s="4"/>
      <c r="C163" s="46"/>
      <c r="D163" s="4"/>
      <c r="E163" s="4"/>
      <c r="F163" s="4"/>
      <c r="G163" s="4"/>
      <c r="H163" s="4"/>
      <c r="I163" s="4"/>
    </row>
    <row r="164" spans="1:9" s="6" customFormat="1">
      <c r="A164" s="55"/>
      <c r="B164" s="4"/>
      <c r="C164" s="46"/>
      <c r="D164" s="4"/>
      <c r="E164" s="4"/>
      <c r="F164" s="4"/>
      <c r="G164" s="4"/>
      <c r="H164" s="4"/>
      <c r="I164" s="4"/>
    </row>
    <row r="165" spans="1:9" s="6" customFormat="1">
      <c r="A165" s="55"/>
      <c r="B165" s="4"/>
      <c r="C165" s="46"/>
      <c r="D165" s="4"/>
      <c r="E165" s="4"/>
      <c r="F165" s="4"/>
      <c r="G165" s="4"/>
      <c r="H165" s="4"/>
      <c r="I165" s="4"/>
    </row>
    <row r="166" spans="1:9" s="6" customFormat="1">
      <c r="A166" s="55"/>
      <c r="B166" s="4"/>
      <c r="C166" s="46"/>
      <c r="D166" s="4"/>
      <c r="E166" s="4"/>
      <c r="F166" s="4"/>
      <c r="G166" s="4"/>
      <c r="H166" s="4"/>
      <c r="I166" s="4"/>
    </row>
    <row r="167" spans="1:9" s="6" customFormat="1">
      <c r="A167" s="55"/>
      <c r="B167" s="4"/>
      <c r="C167" s="46"/>
      <c r="D167" s="4"/>
      <c r="E167" s="4"/>
      <c r="F167" s="4"/>
      <c r="G167" s="4"/>
      <c r="H167" s="4"/>
      <c r="I167" s="4"/>
    </row>
    <row r="168" spans="1:9" s="6" customFormat="1">
      <c r="A168" s="55"/>
      <c r="B168" s="4"/>
      <c r="C168" s="46"/>
      <c r="D168" s="4"/>
      <c r="E168" s="4"/>
      <c r="F168" s="4"/>
      <c r="G168" s="4"/>
      <c r="H168" s="4"/>
      <c r="I168" s="4"/>
    </row>
    <row r="169" spans="1:9" s="6" customFormat="1">
      <c r="A169" s="55"/>
      <c r="B169" s="4"/>
      <c r="C169" s="46"/>
      <c r="D169" s="4"/>
      <c r="E169" s="4"/>
      <c r="F169" s="4"/>
      <c r="G169" s="4"/>
      <c r="H169" s="4"/>
      <c r="I169" s="4"/>
    </row>
    <row r="170" spans="1:9" s="6" customFormat="1">
      <c r="A170" s="55"/>
      <c r="B170" s="4"/>
      <c r="C170" s="46"/>
      <c r="D170" s="4"/>
      <c r="E170" s="4"/>
      <c r="F170" s="4"/>
      <c r="G170" s="4"/>
      <c r="H170" s="4"/>
      <c r="I170" s="4"/>
    </row>
    <row r="171" spans="1:9" s="6" customFormat="1">
      <c r="A171" s="55"/>
      <c r="B171" s="4"/>
      <c r="C171" s="46"/>
      <c r="D171" s="4"/>
      <c r="E171" s="4"/>
      <c r="F171" s="4"/>
      <c r="G171" s="4"/>
      <c r="H171" s="4"/>
      <c r="I171" s="4"/>
    </row>
    <row r="172" spans="1:9" s="6" customFormat="1">
      <c r="A172" s="55"/>
      <c r="B172" s="4"/>
      <c r="C172" s="46"/>
      <c r="D172" s="4"/>
      <c r="E172" s="4"/>
      <c r="F172" s="4"/>
      <c r="G172" s="4"/>
      <c r="H172" s="4"/>
      <c r="I172" s="4"/>
    </row>
    <row r="173" spans="1:9" s="6" customFormat="1">
      <c r="A173" s="55"/>
      <c r="B173" s="4"/>
      <c r="C173" s="46"/>
      <c r="D173" s="4"/>
      <c r="E173" s="4"/>
      <c r="F173" s="4"/>
      <c r="G173" s="4"/>
      <c r="H173" s="4"/>
      <c r="I173" s="4"/>
    </row>
    <row r="174" spans="1:9" s="6" customFormat="1">
      <c r="A174" s="55"/>
      <c r="B174" s="4"/>
      <c r="C174" s="46"/>
      <c r="D174" s="4"/>
      <c r="E174" s="4"/>
      <c r="F174" s="4"/>
      <c r="G174" s="4"/>
      <c r="H174" s="4"/>
      <c r="I174" s="4"/>
    </row>
    <row r="175" spans="1:9" s="6" customFormat="1">
      <c r="A175" s="55"/>
      <c r="B175" s="4"/>
      <c r="C175" s="46"/>
      <c r="D175" s="4"/>
      <c r="E175" s="4"/>
      <c r="F175" s="4"/>
      <c r="G175" s="4"/>
      <c r="H175" s="4"/>
      <c r="I175" s="4"/>
    </row>
    <row r="176" spans="1:9" s="6" customFormat="1">
      <c r="A176" s="55"/>
      <c r="B176" s="4"/>
      <c r="C176" s="46"/>
      <c r="D176" s="4"/>
      <c r="E176" s="4"/>
      <c r="F176" s="4"/>
      <c r="G176" s="4"/>
      <c r="H176" s="4"/>
      <c r="I176" s="4"/>
    </row>
    <row r="177" spans="1:9" s="6" customFormat="1">
      <c r="A177" s="55"/>
      <c r="B177" s="4"/>
      <c r="C177" s="46"/>
      <c r="D177" s="4"/>
      <c r="E177" s="4"/>
      <c r="F177" s="4"/>
      <c r="G177" s="4"/>
      <c r="H177" s="4"/>
      <c r="I177" s="4"/>
    </row>
    <row r="178" spans="1:9" s="6" customFormat="1">
      <c r="A178" s="55"/>
      <c r="B178" s="4"/>
      <c r="C178" s="46"/>
      <c r="D178" s="4"/>
      <c r="E178" s="4"/>
      <c r="F178" s="4"/>
      <c r="G178" s="4"/>
      <c r="H178" s="4"/>
      <c r="I178" s="4"/>
    </row>
    <row r="179" spans="1:9" s="6" customFormat="1">
      <c r="A179" s="55"/>
      <c r="B179" s="4"/>
      <c r="C179" s="46"/>
      <c r="D179" s="4"/>
      <c r="E179" s="4"/>
      <c r="F179" s="4"/>
      <c r="G179" s="4"/>
      <c r="H179" s="4"/>
      <c r="I179" s="4"/>
    </row>
    <row r="180" spans="1:9" s="6" customFormat="1">
      <c r="A180" s="55"/>
      <c r="B180" s="4"/>
      <c r="C180" s="46"/>
      <c r="D180" s="4"/>
      <c r="E180" s="4"/>
      <c r="F180" s="4"/>
      <c r="G180" s="4"/>
      <c r="H180" s="4"/>
      <c r="I180" s="4"/>
    </row>
    <row r="181" spans="1:9" s="6" customFormat="1">
      <c r="A181" s="55"/>
      <c r="B181" s="4"/>
      <c r="C181" s="46"/>
      <c r="D181" s="4"/>
      <c r="E181" s="4"/>
      <c r="F181" s="4"/>
      <c r="G181" s="4"/>
      <c r="H181" s="4"/>
      <c r="I181" s="4"/>
    </row>
    <row r="182" spans="1:9" s="6" customFormat="1">
      <c r="A182" s="55"/>
      <c r="B182" s="4"/>
      <c r="C182" s="46"/>
      <c r="D182" s="4"/>
      <c r="E182" s="4"/>
      <c r="F182" s="4"/>
      <c r="G182" s="4"/>
      <c r="H182" s="4"/>
      <c r="I182" s="4"/>
    </row>
    <row r="183" spans="1:9" s="6" customFormat="1">
      <c r="A183" s="55"/>
      <c r="B183" s="4"/>
      <c r="C183" s="46"/>
      <c r="D183" s="4"/>
      <c r="E183" s="4"/>
      <c r="F183" s="4"/>
      <c r="G183" s="4"/>
      <c r="H183" s="4"/>
      <c r="I183" s="4"/>
    </row>
    <row r="184" spans="1:9" s="6" customFormat="1">
      <c r="A184" s="55"/>
      <c r="B184" s="4"/>
      <c r="C184" s="46"/>
      <c r="D184" s="4"/>
      <c r="E184" s="4"/>
      <c r="F184" s="4"/>
      <c r="G184" s="4"/>
      <c r="H184" s="4"/>
      <c r="I184" s="4"/>
    </row>
    <row r="185" spans="1:9" s="6" customFormat="1">
      <c r="A185" s="55"/>
      <c r="B185" s="4"/>
      <c r="C185" s="46"/>
      <c r="D185" s="4"/>
      <c r="E185" s="4"/>
      <c r="F185" s="4"/>
      <c r="G185" s="4"/>
      <c r="H185" s="4"/>
      <c r="I185" s="4"/>
    </row>
    <row r="186" spans="1:9" s="6" customFormat="1">
      <c r="A186" s="55"/>
      <c r="B186" s="4"/>
      <c r="C186" s="46"/>
      <c r="D186" s="4"/>
      <c r="E186" s="4"/>
      <c r="F186" s="4"/>
      <c r="G186" s="4"/>
      <c r="H186" s="4"/>
      <c r="I186" s="4"/>
    </row>
    <row r="187" spans="1:9" s="6" customFormat="1" ht="16.5" customHeight="1">
      <c r="A187" s="55"/>
      <c r="B187" s="4"/>
      <c r="C187" s="46"/>
      <c r="D187" s="4"/>
      <c r="E187" s="4"/>
      <c r="F187" s="4"/>
      <c r="G187" s="4"/>
      <c r="H187" s="4"/>
      <c r="I187" s="4"/>
    </row>
    <row r="188" spans="1:9" s="6" customFormat="1">
      <c r="A188" s="55"/>
      <c r="B188" s="4"/>
      <c r="C188" s="46"/>
      <c r="D188" s="4"/>
      <c r="E188" s="4"/>
      <c r="F188" s="4"/>
      <c r="G188" s="4"/>
      <c r="H188" s="4"/>
      <c r="I188" s="4"/>
    </row>
    <row r="189" spans="1:9" s="6" customFormat="1">
      <c r="A189" s="55"/>
      <c r="B189" s="4"/>
      <c r="C189" s="46"/>
      <c r="D189" s="4"/>
      <c r="E189" s="4"/>
      <c r="F189" s="4"/>
      <c r="G189" s="4"/>
      <c r="H189" s="4"/>
      <c r="I189" s="4"/>
    </row>
    <row r="190" spans="1:9" s="6" customFormat="1">
      <c r="A190" s="55"/>
      <c r="B190" s="4"/>
      <c r="C190" s="46"/>
      <c r="D190" s="4"/>
      <c r="E190" s="4"/>
      <c r="F190" s="4"/>
      <c r="G190" s="4"/>
      <c r="H190" s="4"/>
      <c r="I190" s="4"/>
    </row>
    <row r="191" spans="1:9" s="6" customFormat="1">
      <c r="A191" s="55"/>
      <c r="B191" s="4"/>
      <c r="C191" s="46"/>
      <c r="D191" s="4"/>
      <c r="E191" s="4"/>
      <c r="F191" s="4"/>
      <c r="G191" s="4"/>
      <c r="H191" s="4"/>
      <c r="I191" s="4"/>
    </row>
    <row r="192" spans="1:9" s="6" customFormat="1">
      <c r="A192" s="55"/>
      <c r="B192" s="4"/>
      <c r="C192" s="46"/>
      <c r="D192" s="4"/>
      <c r="E192" s="4"/>
      <c r="F192" s="4"/>
      <c r="G192" s="4"/>
      <c r="H192" s="4"/>
      <c r="I192" s="4"/>
    </row>
    <row r="193" spans="1:9" s="6" customFormat="1">
      <c r="A193" s="55"/>
      <c r="B193" s="4"/>
      <c r="C193" s="46"/>
      <c r="D193" s="4"/>
      <c r="E193" s="4"/>
      <c r="F193" s="4"/>
      <c r="G193" s="4"/>
      <c r="H193" s="4"/>
      <c r="I193" s="4"/>
    </row>
    <row r="194" spans="1:9" s="6" customFormat="1">
      <c r="A194" s="55"/>
      <c r="B194" s="4"/>
      <c r="C194" s="46"/>
      <c r="D194" s="4"/>
      <c r="E194" s="4"/>
      <c r="F194" s="4"/>
      <c r="G194" s="4"/>
      <c r="H194" s="4"/>
      <c r="I194" s="4"/>
    </row>
    <row r="195" spans="1:9" s="6" customFormat="1">
      <c r="A195" s="55"/>
      <c r="B195" s="4"/>
      <c r="C195" s="46"/>
      <c r="D195" s="4"/>
      <c r="E195" s="4"/>
      <c r="F195" s="4"/>
      <c r="G195" s="4"/>
      <c r="H195" s="4"/>
      <c r="I195" s="4"/>
    </row>
    <row r="196" spans="1:9" s="6" customFormat="1">
      <c r="A196" s="55"/>
      <c r="B196" s="4"/>
      <c r="C196" s="46"/>
      <c r="D196" s="4"/>
      <c r="E196" s="4"/>
      <c r="F196" s="4"/>
      <c r="G196" s="4"/>
      <c r="H196" s="4"/>
      <c r="I196" s="4"/>
    </row>
    <row r="197" spans="1:9" s="6" customFormat="1">
      <c r="A197" s="55"/>
      <c r="B197" s="4"/>
      <c r="C197" s="46"/>
      <c r="D197" s="4"/>
      <c r="E197" s="4"/>
      <c r="F197" s="4"/>
      <c r="G197" s="4"/>
      <c r="H197" s="4"/>
      <c r="I197" s="4"/>
    </row>
    <row r="198" spans="1:9" s="6" customFormat="1">
      <c r="A198" s="55"/>
      <c r="B198" s="4"/>
      <c r="C198" s="46"/>
      <c r="D198" s="4"/>
      <c r="E198" s="4"/>
      <c r="F198" s="4"/>
      <c r="G198" s="4"/>
      <c r="H198" s="4"/>
      <c r="I198" s="4"/>
    </row>
    <row r="199" spans="1:9" s="6" customFormat="1">
      <c r="A199" s="55"/>
      <c r="B199" s="4"/>
      <c r="C199" s="46"/>
      <c r="D199" s="4"/>
      <c r="E199" s="4"/>
      <c r="F199" s="4"/>
      <c r="G199" s="4"/>
      <c r="H199" s="4"/>
      <c r="I199" s="4"/>
    </row>
    <row r="200" spans="1:9" s="6" customFormat="1">
      <c r="A200" s="55"/>
      <c r="B200" s="4"/>
      <c r="C200" s="46"/>
      <c r="D200" s="4"/>
      <c r="E200" s="4"/>
      <c r="F200" s="4"/>
      <c r="G200" s="4"/>
      <c r="H200" s="4"/>
      <c r="I200" s="4"/>
    </row>
    <row r="201" spans="1:9" s="6" customFormat="1">
      <c r="A201" s="55"/>
      <c r="B201" s="4"/>
      <c r="C201" s="46"/>
      <c r="D201" s="4"/>
      <c r="E201" s="4"/>
      <c r="F201" s="4"/>
      <c r="G201" s="4"/>
      <c r="H201" s="4"/>
      <c r="I201" s="4"/>
    </row>
    <row r="202" spans="1:9" s="6" customFormat="1">
      <c r="A202" s="55"/>
      <c r="B202" s="4"/>
      <c r="C202" s="46"/>
      <c r="D202" s="4"/>
      <c r="E202" s="4"/>
      <c r="F202" s="4"/>
      <c r="G202" s="4"/>
      <c r="H202" s="4"/>
      <c r="I202" s="4"/>
    </row>
    <row r="203" spans="1:9" s="6" customFormat="1">
      <c r="A203" s="55"/>
      <c r="B203" s="4"/>
      <c r="C203" s="46"/>
      <c r="D203" s="4"/>
      <c r="E203" s="4"/>
      <c r="F203" s="4"/>
      <c r="G203" s="4"/>
      <c r="H203" s="4"/>
      <c r="I203" s="4"/>
    </row>
    <row r="204" spans="1:9" s="6" customFormat="1">
      <c r="A204" s="55"/>
      <c r="B204" s="4"/>
      <c r="C204" s="46"/>
      <c r="D204" s="4"/>
      <c r="E204" s="4"/>
      <c r="F204" s="4"/>
      <c r="G204" s="4"/>
      <c r="H204" s="4"/>
      <c r="I204" s="4"/>
    </row>
    <row r="205" spans="1:9" s="6" customFormat="1">
      <c r="A205" s="55"/>
      <c r="B205" s="4"/>
      <c r="C205" s="46"/>
      <c r="D205" s="4"/>
      <c r="E205" s="4"/>
      <c r="F205" s="4"/>
      <c r="G205" s="4"/>
      <c r="H205" s="4"/>
      <c r="I205" s="4"/>
    </row>
    <row r="206" spans="1:9" s="6" customFormat="1">
      <c r="A206" s="55"/>
      <c r="B206" s="4"/>
      <c r="C206" s="46"/>
      <c r="D206" s="4"/>
      <c r="E206" s="4"/>
      <c r="F206" s="4"/>
      <c r="G206" s="4"/>
      <c r="H206" s="4"/>
      <c r="I206" s="4"/>
    </row>
    <row r="207" spans="1:9" s="6" customFormat="1">
      <c r="A207" s="55"/>
      <c r="B207" s="4"/>
      <c r="C207" s="46"/>
      <c r="D207" s="4"/>
      <c r="E207" s="4"/>
      <c r="F207" s="4"/>
      <c r="G207" s="4"/>
      <c r="H207" s="4"/>
      <c r="I207" s="4"/>
    </row>
    <row r="208" spans="1:9" s="6" customFormat="1">
      <c r="A208" s="55"/>
      <c r="B208" s="4"/>
      <c r="C208" s="46"/>
      <c r="D208" s="4"/>
      <c r="E208" s="4"/>
      <c r="F208" s="4"/>
      <c r="G208" s="4"/>
      <c r="H208" s="4"/>
      <c r="I208" s="4"/>
    </row>
    <row r="209" spans="1:9" s="6" customFormat="1">
      <c r="A209" s="55"/>
      <c r="B209" s="4"/>
      <c r="C209" s="46"/>
      <c r="D209" s="4"/>
      <c r="E209" s="4"/>
      <c r="F209" s="4"/>
      <c r="G209" s="4"/>
      <c r="H209" s="4"/>
      <c r="I209" s="4"/>
    </row>
    <row r="210" spans="1:9" s="6" customFormat="1">
      <c r="A210" s="55"/>
      <c r="B210" s="4"/>
      <c r="C210" s="46"/>
      <c r="D210" s="4"/>
      <c r="E210" s="4"/>
      <c r="F210" s="4"/>
      <c r="G210" s="4"/>
      <c r="H210" s="4"/>
      <c r="I210" s="4"/>
    </row>
    <row r="211" spans="1:9" s="6" customFormat="1">
      <c r="A211" s="55"/>
      <c r="B211" s="4"/>
      <c r="C211" s="46"/>
      <c r="D211" s="4"/>
      <c r="E211" s="4"/>
      <c r="F211" s="4"/>
      <c r="G211" s="4"/>
      <c r="H211" s="4"/>
      <c r="I211" s="4"/>
    </row>
    <row r="212" spans="1:9" s="6" customFormat="1">
      <c r="A212" s="55"/>
      <c r="B212" s="4"/>
      <c r="C212" s="46"/>
      <c r="D212" s="4"/>
      <c r="E212" s="4"/>
      <c r="F212" s="4"/>
      <c r="G212" s="4"/>
      <c r="H212" s="4"/>
      <c r="I212" s="4"/>
    </row>
    <row r="213" spans="1:9" s="6" customFormat="1">
      <c r="A213" s="55"/>
      <c r="B213" s="4"/>
      <c r="C213" s="46"/>
      <c r="D213" s="4"/>
      <c r="E213" s="4"/>
      <c r="F213" s="4"/>
      <c r="G213" s="4"/>
      <c r="H213" s="4"/>
      <c r="I213" s="4"/>
    </row>
    <row r="214" spans="1:9" s="6" customFormat="1">
      <c r="A214" s="55"/>
      <c r="B214" s="4"/>
      <c r="C214" s="46"/>
      <c r="D214" s="4"/>
      <c r="E214" s="4"/>
      <c r="F214" s="4"/>
      <c r="G214" s="4"/>
      <c r="H214" s="4"/>
      <c r="I214" s="4"/>
    </row>
    <row r="215" spans="1:9" s="6" customFormat="1">
      <c r="A215" s="55"/>
      <c r="B215" s="4"/>
      <c r="C215" s="46"/>
      <c r="D215" s="4"/>
      <c r="E215" s="4"/>
      <c r="F215" s="4"/>
      <c r="G215" s="4"/>
      <c r="H215" s="4"/>
      <c r="I215" s="4"/>
    </row>
    <row r="216" spans="1:9" s="6" customFormat="1">
      <c r="A216" s="55"/>
      <c r="B216" s="4"/>
      <c r="C216" s="46"/>
      <c r="D216" s="4"/>
      <c r="E216" s="4"/>
      <c r="F216" s="4"/>
      <c r="G216" s="4"/>
      <c r="H216" s="4"/>
      <c r="I216" s="4"/>
    </row>
    <row r="217" spans="1:9" s="6" customFormat="1">
      <c r="A217" s="55"/>
      <c r="B217" s="4"/>
      <c r="C217" s="46"/>
      <c r="D217" s="4"/>
      <c r="E217" s="4"/>
      <c r="F217" s="4"/>
      <c r="G217" s="4"/>
      <c r="H217" s="4"/>
      <c r="I217" s="4"/>
    </row>
    <row r="218" spans="1:9" s="6" customFormat="1">
      <c r="A218" s="55"/>
      <c r="B218" s="4"/>
      <c r="C218" s="46"/>
      <c r="D218" s="4"/>
      <c r="E218" s="4"/>
      <c r="F218" s="4"/>
      <c r="G218" s="4"/>
      <c r="H218" s="4"/>
      <c r="I218" s="4"/>
    </row>
    <row r="219" spans="1:9" s="6" customFormat="1">
      <c r="A219" s="55"/>
      <c r="B219" s="4"/>
      <c r="C219" s="46"/>
      <c r="D219" s="4"/>
      <c r="E219" s="4"/>
      <c r="F219" s="4"/>
      <c r="G219" s="4"/>
      <c r="H219" s="4"/>
      <c r="I219" s="4"/>
    </row>
    <row r="220" spans="1:9" s="6" customFormat="1">
      <c r="A220" s="55"/>
      <c r="B220" s="4"/>
      <c r="C220" s="46"/>
      <c r="D220" s="4"/>
      <c r="E220" s="4"/>
      <c r="F220" s="4"/>
      <c r="G220" s="4"/>
      <c r="H220" s="4"/>
      <c r="I220" s="4"/>
    </row>
    <row r="221" spans="1:9" s="58" customFormat="1">
      <c r="A221" s="57"/>
      <c r="B221" s="4"/>
      <c r="C221" s="46"/>
      <c r="D221" s="4"/>
      <c r="E221" s="4"/>
      <c r="F221" s="4"/>
      <c r="G221" s="4"/>
      <c r="H221" s="4"/>
      <c r="I221" s="4"/>
    </row>
    <row r="222" spans="1:9" s="6" customFormat="1">
      <c r="A222" s="55"/>
      <c r="B222" s="4"/>
      <c r="C222" s="46"/>
      <c r="D222" s="4"/>
      <c r="E222" s="4"/>
      <c r="F222" s="4"/>
      <c r="G222" s="4"/>
      <c r="H222" s="4"/>
      <c r="I222" s="4"/>
    </row>
    <row r="223" spans="1:9" s="6" customFormat="1">
      <c r="A223" s="55"/>
      <c r="B223" s="4"/>
      <c r="C223" s="46"/>
      <c r="D223" s="4"/>
      <c r="E223" s="4"/>
      <c r="F223" s="4"/>
      <c r="G223" s="4"/>
      <c r="H223" s="4"/>
      <c r="I223" s="4"/>
    </row>
    <row r="224" spans="1:9" s="6" customFormat="1">
      <c r="A224" s="55"/>
      <c r="B224" s="4"/>
      <c r="C224" s="46"/>
      <c r="D224" s="4"/>
      <c r="E224" s="4"/>
      <c r="F224" s="4"/>
      <c r="G224" s="4"/>
      <c r="H224" s="4"/>
      <c r="I224" s="4"/>
    </row>
    <row r="225" spans="1:9" s="6" customFormat="1">
      <c r="A225" s="55"/>
      <c r="B225" s="4"/>
      <c r="C225" s="46"/>
      <c r="D225" s="4"/>
      <c r="E225" s="4"/>
      <c r="F225" s="4"/>
      <c r="G225" s="4"/>
      <c r="H225" s="4"/>
      <c r="I225" s="4"/>
    </row>
    <row r="226" spans="1:9" s="6" customFormat="1">
      <c r="A226" s="55"/>
      <c r="B226" s="4"/>
      <c r="C226" s="46"/>
      <c r="D226" s="4"/>
      <c r="E226" s="4"/>
      <c r="F226" s="4"/>
      <c r="G226" s="4"/>
      <c r="H226" s="4"/>
      <c r="I226" s="4"/>
    </row>
    <row r="227" spans="1:9" s="6" customFormat="1">
      <c r="A227" s="55"/>
      <c r="B227" s="4"/>
      <c r="C227" s="46"/>
      <c r="D227" s="4"/>
      <c r="E227" s="4"/>
      <c r="F227" s="4"/>
      <c r="G227" s="4"/>
      <c r="H227" s="4"/>
      <c r="I227" s="4"/>
    </row>
    <row r="228" spans="1:9" s="6" customFormat="1">
      <c r="A228" s="55"/>
      <c r="B228" s="4"/>
      <c r="C228" s="46"/>
      <c r="D228" s="4"/>
      <c r="E228" s="4"/>
      <c r="F228" s="4"/>
      <c r="G228" s="4"/>
      <c r="H228" s="4"/>
      <c r="I228" s="4"/>
    </row>
    <row r="229" spans="1:9" s="6" customFormat="1">
      <c r="A229" s="55"/>
      <c r="B229" s="4"/>
      <c r="C229" s="46"/>
      <c r="D229" s="4"/>
      <c r="E229" s="4"/>
      <c r="F229" s="4"/>
      <c r="G229" s="4"/>
      <c r="H229" s="4"/>
      <c r="I229" s="4"/>
    </row>
    <row r="230" spans="1:9" s="6" customFormat="1">
      <c r="A230" s="55"/>
      <c r="B230" s="4"/>
      <c r="C230" s="46"/>
      <c r="D230" s="4"/>
      <c r="E230" s="4"/>
      <c r="F230" s="4"/>
      <c r="G230" s="4"/>
      <c r="H230" s="4"/>
      <c r="I230" s="4"/>
    </row>
    <row r="231" spans="1:9" s="6" customFormat="1">
      <c r="A231" s="55"/>
      <c r="B231" s="4"/>
      <c r="C231" s="46"/>
      <c r="D231" s="4"/>
      <c r="E231" s="4"/>
      <c r="F231" s="4"/>
      <c r="G231" s="4"/>
      <c r="H231" s="4"/>
      <c r="I231" s="4"/>
    </row>
    <row r="232" spans="1:9" s="6" customFormat="1">
      <c r="A232" s="55"/>
      <c r="B232" s="4"/>
      <c r="C232" s="46"/>
      <c r="D232" s="4"/>
      <c r="E232" s="4"/>
      <c r="F232" s="4"/>
      <c r="G232" s="4"/>
      <c r="H232" s="4"/>
      <c r="I232" s="4"/>
    </row>
    <row r="233" spans="1:9" s="6" customFormat="1">
      <c r="A233" s="55"/>
      <c r="B233" s="4"/>
      <c r="C233" s="46"/>
      <c r="D233" s="4"/>
      <c r="E233" s="4"/>
      <c r="F233" s="4"/>
      <c r="G233" s="4"/>
      <c r="H233" s="4"/>
      <c r="I233" s="4"/>
    </row>
    <row r="234" spans="1:9" s="6" customFormat="1">
      <c r="A234" s="55"/>
      <c r="B234" s="4"/>
      <c r="C234" s="46"/>
      <c r="D234" s="4"/>
      <c r="E234" s="4"/>
      <c r="F234" s="4"/>
      <c r="G234" s="4"/>
      <c r="H234" s="4"/>
      <c r="I234" s="4"/>
    </row>
    <row r="235" spans="1:9" s="6" customFormat="1">
      <c r="A235" s="55"/>
      <c r="B235" s="4"/>
      <c r="C235" s="46"/>
      <c r="D235" s="4"/>
      <c r="E235" s="4"/>
      <c r="F235" s="4"/>
      <c r="G235" s="4"/>
      <c r="H235" s="4"/>
      <c r="I235" s="4"/>
    </row>
    <row r="236" spans="1:9" s="6" customFormat="1">
      <c r="A236" s="55"/>
      <c r="B236" s="4"/>
      <c r="C236" s="46"/>
      <c r="D236" s="4"/>
      <c r="E236" s="4"/>
      <c r="F236" s="4"/>
      <c r="G236" s="4"/>
      <c r="H236" s="4"/>
      <c r="I236" s="4"/>
    </row>
    <row r="237" spans="1:9" s="6" customFormat="1">
      <c r="A237" s="55"/>
      <c r="B237" s="4"/>
      <c r="C237" s="46"/>
      <c r="D237" s="4"/>
      <c r="E237" s="4"/>
      <c r="F237" s="4"/>
      <c r="G237" s="4"/>
      <c r="H237" s="4"/>
      <c r="I237" s="4"/>
    </row>
    <row r="238" spans="1:9" s="6" customFormat="1">
      <c r="A238" s="55"/>
      <c r="B238" s="4"/>
      <c r="C238" s="46"/>
      <c r="D238" s="4"/>
      <c r="E238" s="4"/>
      <c r="F238" s="4"/>
      <c r="G238" s="4"/>
      <c r="H238" s="4"/>
      <c r="I238" s="4"/>
    </row>
    <row r="239" spans="1:9" s="6" customFormat="1">
      <c r="A239" s="55"/>
      <c r="B239" s="4"/>
      <c r="C239" s="46"/>
      <c r="D239" s="4"/>
      <c r="E239" s="4"/>
      <c r="F239" s="4"/>
      <c r="G239" s="4"/>
      <c r="H239" s="4"/>
      <c r="I239" s="4"/>
    </row>
    <row r="240" spans="1:9" s="6" customFormat="1">
      <c r="A240" s="55"/>
      <c r="B240" s="4"/>
      <c r="C240" s="46"/>
      <c r="D240" s="4"/>
      <c r="E240" s="4"/>
      <c r="F240" s="4"/>
      <c r="G240" s="4"/>
      <c r="H240" s="4"/>
      <c r="I240" s="4"/>
    </row>
    <row r="241" spans="1:9" s="6" customFormat="1">
      <c r="A241" s="55"/>
      <c r="B241" s="4"/>
      <c r="C241" s="46"/>
      <c r="D241" s="4"/>
      <c r="E241" s="4"/>
      <c r="F241" s="4"/>
      <c r="G241" s="4"/>
      <c r="H241" s="4"/>
      <c r="I241" s="4"/>
    </row>
    <row r="242" spans="1:9" s="6" customFormat="1">
      <c r="A242" s="55"/>
      <c r="B242" s="4"/>
      <c r="C242" s="46"/>
      <c r="D242" s="4"/>
      <c r="E242" s="4"/>
      <c r="F242" s="4"/>
      <c r="G242" s="4"/>
      <c r="H242" s="4"/>
      <c r="I242" s="4"/>
    </row>
    <row r="243" spans="1:9" s="6" customFormat="1">
      <c r="A243" s="55"/>
      <c r="B243" s="4"/>
      <c r="C243" s="46"/>
      <c r="D243" s="4"/>
      <c r="E243" s="4"/>
      <c r="F243" s="4"/>
      <c r="G243" s="4"/>
      <c r="H243" s="4"/>
      <c r="I243" s="4"/>
    </row>
    <row r="244" spans="1:9" s="6" customFormat="1">
      <c r="A244" s="55"/>
      <c r="B244" s="4"/>
      <c r="C244" s="46"/>
      <c r="D244" s="4"/>
      <c r="E244" s="4"/>
      <c r="F244" s="4"/>
      <c r="G244" s="4"/>
      <c r="H244" s="4"/>
      <c r="I244" s="4"/>
    </row>
    <row r="245" spans="1:9" s="6" customFormat="1">
      <c r="A245" s="55"/>
      <c r="B245" s="4"/>
      <c r="C245" s="46"/>
      <c r="D245" s="4"/>
      <c r="E245" s="4"/>
      <c r="F245" s="4"/>
      <c r="G245" s="4"/>
      <c r="H245" s="4"/>
      <c r="I245" s="4"/>
    </row>
    <row r="246" spans="1:9" s="6" customFormat="1">
      <c r="A246" s="55"/>
      <c r="B246" s="4"/>
      <c r="C246" s="46"/>
      <c r="D246" s="4"/>
      <c r="E246" s="4"/>
      <c r="F246" s="4"/>
      <c r="G246" s="4"/>
      <c r="H246" s="4"/>
      <c r="I246" s="4"/>
    </row>
    <row r="247" spans="1:9" s="6" customFormat="1">
      <c r="A247" s="55"/>
      <c r="B247" s="4"/>
      <c r="C247" s="46"/>
      <c r="D247" s="4"/>
      <c r="E247" s="4"/>
      <c r="F247" s="4"/>
      <c r="G247" s="4"/>
      <c r="H247" s="4"/>
      <c r="I247" s="4"/>
    </row>
    <row r="248" spans="1:9" s="6" customFormat="1">
      <c r="A248" s="55"/>
      <c r="B248" s="4"/>
      <c r="C248" s="46"/>
      <c r="D248" s="4"/>
      <c r="E248" s="4"/>
      <c r="F248" s="4"/>
      <c r="G248" s="4"/>
      <c r="H248" s="4"/>
      <c r="I248" s="4"/>
    </row>
    <row r="249" spans="1:9" s="6" customFormat="1">
      <c r="A249" s="55"/>
      <c r="B249" s="4"/>
      <c r="C249" s="46"/>
      <c r="D249" s="4"/>
      <c r="E249" s="4"/>
      <c r="F249" s="4"/>
      <c r="G249" s="4"/>
      <c r="H249" s="4"/>
      <c r="I249" s="4"/>
    </row>
    <row r="250" spans="1:9" s="6" customFormat="1">
      <c r="A250" s="55"/>
      <c r="B250" s="4"/>
      <c r="C250" s="46"/>
      <c r="D250" s="4"/>
      <c r="E250" s="4"/>
      <c r="F250" s="4"/>
      <c r="G250" s="4"/>
      <c r="H250" s="4"/>
      <c r="I250" s="4"/>
    </row>
    <row r="251" spans="1:9" s="6" customFormat="1">
      <c r="A251" s="55"/>
      <c r="B251" s="4"/>
      <c r="C251" s="46"/>
      <c r="D251" s="4"/>
      <c r="E251" s="4"/>
      <c r="F251" s="4"/>
      <c r="G251" s="4"/>
      <c r="H251" s="4"/>
      <c r="I251" s="4"/>
    </row>
    <row r="252" spans="1:9" s="6" customFormat="1">
      <c r="A252" s="55"/>
      <c r="B252" s="4"/>
      <c r="C252" s="46"/>
      <c r="D252" s="4"/>
      <c r="E252" s="4"/>
      <c r="F252" s="4"/>
      <c r="G252" s="4"/>
      <c r="H252" s="4"/>
      <c r="I252" s="4"/>
    </row>
    <row r="253" spans="1:9" s="6" customFormat="1">
      <c r="A253" s="55"/>
      <c r="B253" s="4"/>
      <c r="C253" s="46"/>
      <c r="D253" s="4"/>
      <c r="E253" s="4"/>
      <c r="F253" s="4"/>
      <c r="G253" s="4"/>
      <c r="H253" s="4"/>
      <c r="I253" s="4"/>
    </row>
    <row r="254" spans="1:9" s="6" customFormat="1">
      <c r="A254" s="55"/>
      <c r="B254" s="4"/>
      <c r="C254" s="46"/>
      <c r="D254" s="4"/>
      <c r="E254" s="4"/>
      <c r="F254" s="4"/>
      <c r="G254" s="4"/>
      <c r="H254" s="4"/>
      <c r="I254" s="4"/>
    </row>
    <row r="255" spans="1:9" s="6" customFormat="1" ht="18.75" customHeight="1">
      <c r="A255" s="55"/>
      <c r="B255" s="4"/>
      <c r="C255" s="46"/>
      <c r="D255" s="4"/>
      <c r="E255" s="4"/>
      <c r="F255" s="4"/>
      <c r="G255" s="4"/>
      <c r="H255" s="4"/>
      <c r="I255" s="4"/>
    </row>
  </sheetData>
  <mergeCells count="9">
    <mergeCell ref="D135:E135"/>
    <mergeCell ref="D136:E136"/>
    <mergeCell ref="G137:I137"/>
    <mergeCell ref="A7:I7"/>
    <mergeCell ref="A8:I8"/>
    <mergeCell ref="A9:I9"/>
    <mergeCell ref="A10:I10"/>
    <mergeCell ref="A128:E128"/>
    <mergeCell ref="A130:B130"/>
  </mergeCells>
  <printOptions horizontalCentered="1"/>
  <pageMargins left="0.23622047244094491" right="0.23622047244094491" top="0.74803149606299213" bottom="0.74803149606299213" header="0.31496062992125984" footer="0.31496062992125984"/>
  <pageSetup scale="52" orientation="landscape" r:id="rId1"/>
  <headerFooter>
    <oddFooter>Página &amp;P</oddFooter>
  </headerFooter>
  <colBreaks count="1" manualBreakCount="1">
    <brk id="9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MARZO 2023</vt:lpstr>
      <vt:lpstr>'MARZO 2023'!Área_de_impresión</vt:lpstr>
      <vt:lpstr>'MARZO 2023'!Títulos_a_imprimir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l.dilone</dc:creator>
  <cp:lastModifiedBy>l.dilone</cp:lastModifiedBy>
  <dcterms:created xsi:type="dcterms:W3CDTF">2023-04-18T14:36:27Z</dcterms:created>
  <dcterms:modified xsi:type="dcterms:W3CDTF">2023-04-18T14:36:50Z</dcterms:modified>
</cp:coreProperties>
</file>